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<sst xmlns="http://schemas.openxmlformats.org/spreadsheetml/2006/main" count="182" uniqueCount="152">
  <si>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</si>
  <si>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</si>
  <si>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</si>
  <si>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</si>
  <si>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</si>
  <si>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</si>
  <si>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</si>
  <si>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</si>
  <si>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</si>
  <si>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</si>
  <si>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</si>
  <si>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</si>
  <si>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</si>
  <si>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</si>
  <si>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</si>
  <si>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</si>
  <si>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</si>
  <si>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</si>
  <si>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</si>
  <si>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</si>
  <si>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</si>
  <si>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</si>
  <si>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</si>
  <si>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</si>
  <si>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</si>
  <si>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</si>
  <si>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</si>
  <si>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</si>
  <si>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</si>
  <si>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</si>
  <si>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</si>
  <si>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</si>
  <si>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</si>
  <si>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</si>
  <si>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</si>
  <si>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</si>
  <si>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</si>
  <si>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</si>
  <si>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</si>
  <si>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</si>
  <si>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</si>
  <si>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</si>
  <si>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</si>
  <si>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</si>
  <si>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</si>
  <si>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</si>
  <si>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</si>
  <si>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</si>
  <si>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</si>
  <si>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</si>
  <si>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</si>
  <si>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</si>
  <si>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</si>
  <si>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</si>
  <si>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</si>
  <si>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</si>
  <si>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</si>
  <si>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</si>
  <si>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</si>
  <si>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</si>
  <si>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</si>
  <si>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</si>
  <si>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</si>
  <si>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</si>
  <si>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</si>
  <si>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</si>
  <si>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</si>
  <si>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</si>
  <si>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</si>
  <si>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</si>
  <si>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</si>
  <si>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</si>
  <si>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</si>
  <si>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</si>
  <si>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</si>
  <si>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</si>
  <si>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</si>
  <si>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</si>
  <si>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</si>
  <si>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</si>
  <si>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</si>
  <si>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</si>
  <si>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</si>
  <si>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</si>
  <si>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</si>
  <si>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</si>
  <si>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</si>
  <si>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</si>
  <si>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</si>
  <si>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</si>
  <si>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</si>
  <si>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</si>
  <si>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</si>
  <si>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</si>
  <si>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</si>
  <si>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</si>
  <si>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</si>
  <si>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</si>
  <si>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</si>
  <si>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</si>
  <si>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</si>
  <si>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</si>
  <si>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</si>
  <si>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</si>
  <si>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</si>
  <si>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</si>
  <si>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</si>
  <si>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</si>
  <si>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</si>
  <si>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</si>
  <si>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</si>
  <si>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</si>
  <si>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</si>
  <si>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</si>
  <si>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</si>
  <si>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</si>
  <si>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</si>
  <si>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</si>
  <si>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</si>
  <si>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</si>
  <si>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</si>
  <si>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</si>
  <si>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</si>
  <si>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</si>
  <si>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</si>
  <si>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</si>
  <si>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</si>
  <si>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</si>
  <si>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</si>
  <si>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</si>
  <si>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</si>
  <si>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</si>
  <si>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</si>
  <si>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</si>
  <si>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</si>
  <si>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</si>
  <si>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</si>
  <si>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</si>
  <si>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</si>
  <si>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</si>
  <si>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</si>
  <si>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</si>
  <si>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</si>
  <si>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</si>
  <si>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К.В.Вергопуло</t>
  </si>
  <si>
    <t>В.С. Маратова</t>
  </si>
  <si>
    <t>(04868)9-14-34</t>
  </si>
  <si>
    <t>10 січня 2017 року</t>
  </si>
  <si>
    <t>2016 рік</t>
  </si>
  <si>
    <t>Іллічівський міський суд Одеської області</t>
  </si>
  <si>
    <t>68000. Одеська область.м. Іллічівськ</t>
  </si>
  <si>
    <t>вул. Праці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</si>
</sst>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1474</v>
      </c>
      <c r="D6" s="128">
        <f>SUM(D7,D10,D13,D14,D15,D18,D21,D22)</f>
        <v>1998662.4700000018</v>
      </c>
      <c r="E6" s="128">
        <f>SUM(E7,E10,E13,E14,E15,E18,E21,E22)</f>
        <v>1273</v>
      </c>
      <c r="F6" s="128">
        <f>SUM(F7,F10,F13,F14,F15,F18,F21,F22)</f>
        <v>1863811.8399999999</v>
      </c>
      <c r="G6" s="128">
        <f>SUM(G7,G10,G13,G14,G15,G18,G21,G22)</f>
        <v>3</v>
      </c>
      <c r="H6" s="128">
        <f>SUM(H7,H10,H13,H14,H15,H18,H21,H22)</f>
        <v>43709.97</v>
      </c>
      <c r="I6" s="128">
        <f>SUM(I7,I10,I13,I14,I15,I18,I21,I22)</f>
        <v>61</v>
      </c>
      <c r="J6" s="128">
        <f>SUM(J7,J10,J13,J14,J15,J18,J21,J22)</f>
        <v>33072</v>
      </c>
      <c r="K6" s="128">
        <f>SUM(K7,K10,K13,K14,K15,K18,K21,K22)</f>
        <v>201</v>
      </c>
      <c r="L6" s="128">
        <f>SUM(L7,L10,L13,L14,L15,L18,L21,L22)</f>
        <v>126071.1999999997</v>
      </c>
    </row>
    <row r="7" spans="1:12" ht="16.5" customHeight="1">
      <c r="A7" s="118">
        <v>2</v>
      </c>
      <c r="B7" s="121" t="s">
        <v>114</v>
      </c>
      <c r="C7" s="129">
        <v>466</v>
      </c>
      <c r="D7" s="129">
        <v>1442501.67</v>
      </c>
      <c r="E7" s="129">
        <v>454</v>
      </c>
      <c r="F7" s="129">
        <v>1367301.97</v>
      </c>
      <c r="G7" s="129">
        <v>3</v>
      </c>
      <c r="H7" s="129">
        <v>43709.97</v>
      </c>
      <c r="I7" s="129"/>
      <c r="J7" s="129"/>
      <c r="K7" s="129">
        <v>9</v>
      </c>
      <c r="L7" s="129">
        <v>24926</v>
      </c>
    </row>
    <row r="8" spans="1:12" ht="16.5" customHeight="1">
      <c r="A8" s="118">
        <v>3</v>
      </c>
      <c r="B8" s="122" t="s">
        <v>115</v>
      </c>
      <c r="C8" s="129">
        <v>321</v>
      </c>
      <c r="D8" s="129">
        <v>1090353.36</v>
      </c>
      <c r="E8" s="129">
        <v>319</v>
      </c>
      <c r="F8" s="129">
        <v>1025704.73</v>
      </c>
      <c r="G8" s="129">
        <v>2</v>
      </c>
      <c r="H8" s="129">
        <v>22692.39</v>
      </c>
      <c r="I8" s="129"/>
      <c r="J8" s="129"/>
      <c r="K8" s="129"/>
      <c r="L8" s="129"/>
    </row>
    <row r="9" spans="1:12" ht="16.5" customHeight="1">
      <c r="A9" s="118">
        <v>4</v>
      </c>
      <c r="B9" s="122" t="s">
        <v>116</v>
      </c>
      <c r="C9" s="129">
        <v>145</v>
      </c>
      <c r="D9" s="129">
        <v>352148.31</v>
      </c>
      <c r="E9" s="129">
        <v>135</v>
      </c>
      <c r="F9" s="129">
        <v>341597.24</v>
      </c>
      <c r="G9" s="129">
        <v>1</v>
      </c>
      <c r="H9" s="129">
        <v>21017.58</v>
      </c>
      <c r="I9" s="129"/>
      <c r="J9" s="129"/>
      <c r="K9" s="129">
        <v>9</v>
      </c>
      <c r="L9" s="129">
        <v>24926</v>
      </c>
    </row>
    <row r="10" spans="1:12" ht="19.5" customHeight="1">
      <c r="A10" s="118">
        <v>5</v>
      </c>
      <c r="B10" s="121" t="s">
        <v>117</v>
      </c>
      <c r="C10" s="129">
        <v>503</v>
      </c>
      <c r="D10" s="129">
        <v>311152.400000002</v>
      </c>
      <c r="E10" s="129">
        <v>335</v>
      </c>
      <c r="F10" s="129">
        <v>251256.91</v>
      </c>
      <c r="G10" s="129"/>
      <c r="H10" s="129"/>
      <c r="I10" s="129">
        <v>55</v>
      </c>
      <c r="J10" s="129">
        <v>30591.6</v>
      </c>
      <c r="K10" s="129">
        <v>171</v>
      </c>
      <c r="L10" s="129">
        <v>94255.1999999997</v>
      </c>
    </row>
    <row r="11" spans="1:12" ht="19.5" customHeight="1">
      <c r="A11" s="118">
        <v>6</v>
      </c>
      <c r="B11" s="122" t="s">
        <v>118</v>
      </c>
      <c r="C11" s="129">
        <v>39</v>
      </c>
      <c r="D11" s="129">
        <v>53742</v>
      </c>
      <c r="E11" s="129">
        <v>39</v>
      </c>
      <c r="F11" s="129">
        <v>52364</v>
      </c>
      <c r="G11" s="129"/>
      <c r="H11" s="129"/>
      <c r="I11" s="129">
        <v>2</v>
      </c>
      <c r="J11" s="129">
        <v>1378</v>
      </c>
      <c r="K11" s="129"/>
      <c r="L11" s="129"/>
    </row>
    <row r="12" spans="1:12" ht="19.5" customHeight="1">
      <c r="A12" s="118">
        <v>7</v>
      </c>
      <c r="B12" s="122" t="s">
        <v>119</v>
      </c>
      <c r="C12" s="129">
        <v>464</v>
      </c>
      <c r="D12" s="129">
        <v>257410.400000002</v>
      </c>
      <c r="E12" s="129">
        <v>296</v>
      </c>
      <c r="F12" s="129">
        <v>198892.91</v>
      </c>
      <c r="G12" s="129"/>
      <c r="H12" s="129"/>
      <c r="I12" s="129">
        <v>53</v>
      </c>
      <c r="J12" s="129">
        <v>29213.6</v>
      </c>
      <c r="K12" s="129">
        <v>171</v>
      </c>
      <c r="L12" s="129">
        <v>94255.1999999997</v>
      </c>
    </row>
    <row r="13" spans="1:12" ht="15" customHeight="1">
      <c r="A13" s="118">
        <v>8</v>
      </c>
      <c r="B13" s="121" t="s">
        <v>42</v>
      </c>
      <c r="C13" s="129">
        <v>225</v>
      </c>
      <c r="D13" s="129">
        <v>124020</v>
      </c>
      <c r="E13" s="129">
        <v>221</v>
      </c>
      <c r="F13" s="129">
        <v>123693.55</v>
      </c>
      <c r="G13" s="129"/>
      <c r="H13" s="129"/>
      <c r="I13" s="129"/>
      <c r="J13" s="129"/>
      <c r="K13" s="129">
        <v>4</v>
      </c>
      <c r="L13" s="129">
        <v>2204.8</v>
      </c>
    </row>
    <row r="14" spans="1:12" ht="15.75" customHeight="1">
      <c r="A14" s="118">
        <v>9</v>
      </c>
      <c r="B14" s="121" t="s">
        <v>43</v>
      </c>
      <c r="C14" s="129">
        <v>2</v>
      </c>
      <c r="D14" s="129">
        <v>4685.2</v>
      </c>
      <c r="E14" s="129">
        <v>2</v>
      </c>
      <c r="F14" s="129">
        <v>4685.2</v>
      </c>
      <c r="G14" s="129"/>
      <c r="H14" s="129"/>
      <c r="I14" s="129"/>
      <c r="J14" s="129"/>
      <c r="K14" s="129"/>
      <c r="L14" s="129"/>
    </row>
    <row r="15" spans="1:12" ht="106.5" customHeight="1">
      <c r="A15" s="118">
        <v>10</v>
      </c>
      <c r="B15" s="121" t="s">
        <v>120</v>
      </c>
      <c r="C15" s="129">
        <v>278</v>
      </c>
      <c r="D15" s="129">
        <v>116303.2</v>
      </c>
      <c r="E15" s="129">
        <v>261</v>
      </c>
      <c r="F15" s="129">
        <v>116874.21</v>
      </c>
      <c r="G15" s="129"/>
      <c r="H15" s="129"/>
      <c r="I15" s="129">
        <v>6</v>
      </c>
      <c r="J15" s="129">
        <v>2480.4</v>
      </c>
      <c r="K15" s="129">
        <v>17</v>
      </c>
      <c r="L15" s="129">
        <v>4685.2</v>
      </c>
    </row>
    <row r="16" spans="1:12" ht="21" customHeight="1">
      <c r="A16" s="118">
        <v>11</v>
      </c>
      <c r="B16" s="122" t="s">
        <v>118</v>
      </c>
      <c r="C16" s="129">
        <v>96</v>
      </c>
      <c r="D16" s="129">
        <v>66144</v>
      </c>
      <c r="E16" s="129">
        <v>96</v>
      </c>
      <c r="F16" s="129">
        <v>68211</v>
      </c>
      <c r="G16" s="129"/>
      <c r="H16" s="129"/>
      <c r="I16" s="129"/>
      <c r="J16" s="129"/>
      <c r="K16" s="129"/>
      <c r="L16" s="129"/>
    </row>
    <row r="17" spans="1:12" ht="21" customHeight="1">
      <c r="A17" s="118">
        <v>12</v>
      </c>
      <c r="B17" s="122" t="s">
        <v>119</v>
      </c>
      <c r="C17" s="129">
        <v>182</v>
      </c>
      <c r="D17" s="129">
        <v>50159.1999999999</v>
      </c>
      <c r="E17" s="129">
        <v>165</v>
      </c>
      <c r="F17" s="129">
        <v>48663.21</v>
      </c>
      <c r="G17" s="129"/>
      <c r="H17" s="129"/>
      <c r="I17" s="129">
        <v>6</v>
      </c>
      <c r="J17" s="129">
        <v>2480.4</v>
      </c>
      <c r="K17" s="129">
        <v>17</v>
      </c>
      <c r="L17" s="129">
        <v>4685.2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55</v>
      </c>
      <c r="D34" s="128">
        <f>SUM(D35,D42,D43,D44)</f>
        <v>45442.8</v>
      </c>
      <c r="E34" s="128">
        <f>SUM(E35,E42,E43,E44)</f>
        <v>55</v>
      </c>
      <c r="F34" s="128">
        <f>SUM(F35,F42,F43,F44)</f>
        <v>45491.68</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55</v>
      </c>
      <c r="D35" s="129">
        <f>SUM(D36,D39)</f>
        <v>45442.8</v>
      </c>
      <c r="E35" s="129">
        <f>SUM(E36,E39)</f>
        <v>55</v>
      </c>
      <c r="F35" s="129">
        <f>SUM(F36,F39)</f>
        <v>45491.68</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7</v>
      </c>
      <c r="D36" s="129">
        <v>16504.8</v>
      </c>
      <c r="E36" s="129">
        <v>7</v>
      </c>
      <c r="F36" s="129">
        <v>16524.8</v>
      </c>
      <c r="G36" s="129"/>
      <c r="H36" s="129"/>
      <c r="I36" s="129"/>
      <c r="J36" s="129"/>
      <c r="K36" s="129"/>
      <c r="L36" s="129"/>
    </row>
    <row r="37" spans="1:12" ht="16.5" customHeight="1">
      <c r="A37" s="118">
        <v>32</v>
      </c>
      <c r="B37" s="122" t="s">
        <v>133</v>
      </c>
      <c r="C37" s="129">
        <v>4</v>
      </c>
      <c r="D37" s="129">
        <v>7134</v>
      </c>
      <c r="E37" s="129">
        <v>4</v>
      </c>
      <c r="F37" s="129">
        <v>7154</v>
      </c>
      <c r="G37" s="129"/>
      <c r="H37" s="129"/>
      <c r="I37" s="129"/>
      <c r="J37" s="129"/>
      <c r="K37" s="129"/>
      <c r="L37" s="129"/>
    </row>
    <row r="38" spans="1:12" ht="16.5" customHeight="1">
      <c r="A38" s="118">
        <v>33</v>
      </c>
      <c r="B38" s="122" t="s">
        <v>116</v>
      </c>
      <c r="C38" s="129">
        <v>3</v>
      </c>
      <c r="D38" s="129">
        <v>9370.8</v>
      </c>
      <c r="E38" s="129">
        <v>3</v>
      </c>
      <c r="F38" s="129">
        <v>9370.8</v>
      </c>
      <c r="G38" s="129"/>
      <c r="H38" s="129"/>
      <c r="I38" s="129"/>
      <c r="J38" s="129"/>
      <c r="K38" s="129"/>
      <c r="L38" s="129"/>
    </row>
    <row r="39" spans="1:12" ht="21" customHeight="1">
      <c r="A39" s="118">
        <v>34</v>
      </c>
      <c r="B39" s="121" t="s">
        <v>134</v>
      </c>
      <c r="C39" s="129">
        <v>48</v>
      </c>
      <c r="D39" s="129">
        <v>28938</v>
      </c>
      <c r="E39" s="129">
        <v>48</v>
      </c>
      <c r="F39" s="129">
        <v>28966.88</v>
      </c>
      <c r="G39" s="129"/>
      <c r="H39" s="129"/>
      <c r="I39" s="129"/>
      <c r="J39" s="129"/>
      <c r="K39" s="129"/>
      <c r="L39" s="129"/>
    </row>
    <row r="40" spans="1:12" ht="30" customHeight="1">
      <c r="A40" s="118">
        <v>35</v>
      </c>
      <c r="B40" s="122" t="s">
        <v>135</v>
      </c>
      <c r="C40" s="129">
        <v>3</v>
      </c>
      <c r="D40" s="129">
        <v>4134</v>
      </c>
      <c r="E40" s="129">
        <v>3</v>
      </c>
      <c r="F40" s="129">
        <v>4134</v>
      </c>
      <c r="G40" s="129"/>
      <c r="H40" s="129"/>
      <c r="I40" s="129"/>
      <c r="J40" s="129"/>
      <c r="K40" s="129"/>
      <c r="L40" s="129"/>
    </row>
    <row r="41" spans="1:12" ht="21" customHeight="1">
      <c r="A41" s="118">
        <v>36</v>
      </c>
      <c r="B41" s="122" t="s">
        <v>119</v>
      </c>
      <c r="C41" s="129">
        <v>45</v>
      </c>
      <c r="D41" s="129">
        <v>24804</v>
      </c>
      <c r="E41" s="129">
        <v>45</v>
      </c>
      <c r="F41" s="129">
        <v>24832.88</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97</v>
      </c>
      <c r="D45" s="128">
        <f>SUM(D46:D51)</f>
        <v>2773.8500000000004</v>
      </c>
      <c r="E45" s="128">
        <f>SUM(E46:E51)</f>
        <v>97</v>
      </c>
      <c r="F45" s="128">
        <f>SUM(F46:F51)</f>
        <v>2925.55</v>
      </c>
      <c r="G45" s="128">
        <f>SUM(G46:G51)</f>
        <v>0</v>
      </c>
      <c r="H45" s="128">
        <f>SUM(H46:H51)</f>
        <v>0</v>
      </c>
      <c r="I45" s="128">
        <f>SUM(I46:I51)</f>
        <v>1</v>
      </c>
      <c r="J45" s="128">
        <f>SUM(J46:J51)</f>
        <v>4.13</v>
      </c>
      <c r="K45" s="128">
        <f>SUM(K46:K51)</f>
        <v>0</v>
      </c>
      <c r="L45" s="128">
        <f>SUM(L46:L51)</f>
        <v>0</v>
      </c>
    </row>
    <row r="46" spans="1:12" ht="18.75" customHeight="1">
      <c r="A46" s="118">
        <v>41</v>
      </c>
      <c r="B46" s="121" t="s">
        <v>20</v>
      </c>
      <c r="C46" s="129">
        <v>53</v>
      </c>
      <c r="D46" s="129">
        <v>917.7</v>
      </c>
      <c r="E46" s="129">
        <v>53</v>
      </c>
      <c r="F46" s="129">
        <v>937.26</v>
      </c>
      <c r="G46" s="129"/>
      <c r="H46" s="129"/>
      <c r="I46" s="129"/>
      <c r="J46" s="129"/>
      <c r="K46" s="129"/>
      <c r="L46" s="129"/>
    </row>
    <row r="47" spans="1:12" ht="21" customHeight="1">
      <c r="A47" s="118">
        <v>42</v>
      </c>
      <c r="B47" s="121" t="s">
        <v>21</v>
      </c>
      <c r="C47" s="129">
        <v>20</v>
      </c>
      <c r="D47" s="129">
        <v>826.8</v>
      </c>
      <c r="E47" s="129">
        <v>20</v>
      </c>
      <c r="F47" s="129">
        <v>950.83</v>
      </c>
      <c r="G47" s="129"/>
      <c r="H47" s="129"/>
      <c r="I47" s="129"/>
      <c r="J47" s="129"/>
      <c r="K47" s="129"/>
      <c r="L47" s="129"/>
    </row>
    <row r="48" spans="1:12" ht="21" customHeight="1">
      <c r="A48" s="118">
        <v>43</v>
      </c>
      <c r="B48" s="121" t="s">
        <v>22</v>
      </c>
      <c r="C48" s="129">
        <v>3</v>
      </c>
      <c r="D48" s="129">
        <v>248.04</v>
      </c>
      <c r="E48" s="129">
        <v>3</v>
      </c>
      <c r="F48" s="129">
        <v>248.04</v>
      </c>
      <c r="G48" s="129"/>
      <c r="H48" s="129"/>
      <c r="I48" s="129"/>
      <c r="J48" s="129"/>
      <c r="K48" s="129"/>
      <c r="L48" s="129"/>
    </row>
    <row r="49" spans="1:12" ht="27" customHeight="1">
      <c r="A49" s="118">
        <v>44</v>
      </c>
      <c r="B49" s="121" t="s">
        <v>23</v>
      </c>
      <c r="C49" s="129">
        <v>14</v>
      </c>
      <c r="D49" s="129">
        <v>578.76</v>
      </c>
      <c r="E49" s="129">
        <v>14</v>
      </c>
      <c r="F49" s="129">
        <v>578.79</v>
      </c>
      <c r="G49" s="129"/>
      <c r="H49" s="129"/>
      <c r="I49" s="129"/>
      <c r="J49" s="129"/>
      <c r="K49" s="129"/>
      <c r="L49" s="129"/>
    </row>
    <row r="50" spans="1:12" ht="76.5" customHeight="1">
      <c r="A50" s="118">
        <v>45</v>
      </c>
      <c r="B50" s="121" t="s">
        <v>139</v>
      </c>
      <c r="C50" s="129">
        <v>4</v>
      </c>
      <c r="D50" s="129">
        <v>24.79</v>
      </c>
      <c r="E50" s="129">
        <v>4</v>
      </c>
      <c r="F50" s="129">
        <v>24.78</v>
      </c>
      <c r="G50" s="129"/>
      <c r="H50" s="129"/>
      <c r="I50" s="129">
        <v>1</v>
      </c>
      <c r="J50" s="129">
        <v>4.13</v>
      </c>
      <c r="K50" s="129"/>
      <c r="L50" s="129"/>
    </row>
    <row r="51" spans="1:12" ht="24" customHeight="1">
      <c r="A51" s="118">
        <v>46</v>
      </c>
      <c r="B51" s="121" t="s">
        <v>140</v>
      </c>
      <c r="C51" s="129">
        <v>3</v>
      </c>
      <c r="D51" s="129">
        <v>177.76</v>
      </c>
      <c r="E51" s="129">
        <v>3</v>
      </c>
      <c r="F51" s="129">
        <v>185.85</v>
      </c>
      <c r="G51" s="129"/>
      <c r="H51" s="129"/>
      <c r="I51" s="129"/>
      <c r="J51" s="129"/>
      <c r="K51" s="129"/>
      <c r="L51" s="129"/>
    </row>
    <row r="52" spans="1:12" ht="28.5" customHeight="1">
      <c r="A52" s="118">
        <v>47</v>
      </c>
      <c r="B52" s="120" t="s">
        <v>130</v>
      </c>
      <c r="C52" s="128">
        <v>342</v>
      </c>
      <c r="D52" s="128">
        <v>94255.2000000004</v>
      </c>
      <c r="E52" s="128">
        <v>341</v>
      </c>
      <c r="F52" s="128">
        <v>94064.6000000004</v>
      </c>
      <c r="G52" s="128"/>
      <c r="H52" s="128"/>
      <c r="I52" s="128">
        <v>342</v>
      </c>
      <c r="J52" s="128">
        <v>94255.2000000004</v>
      </c>
      <c r="K52" s="129"/>
      <c r="L52" s="128"/>
    </row>
    <row r="53" spans="1:12" ht="15">
      <c r="A53" s="118">
        <v>48</v>
      </c>
      <c r="B53" s="119" t="s">
        <v>129</v>
      </c>
      <c r="C53" s="128">
        <f aca="true" t="shared" si="0" ref="C53:L53">SUM(C6,C25,C34,C45,C52)</f>
        <v>1968</v>
      </c>
      <c r="D53" s="128">
        <f t="shared" si="0"/>
        <v>2141134.320000002</v>
      </c>
      <c r="E53" s="128">
        <f t="shared" si="0"/>
        <v>1766</v>
      </c>
      <c r="F53" s="128">
        <f t="shared" si="0"/>
        <v>2006293.6700000002</v>
      </c>
      <c r="G53" s="128">
        <f t="shared" si="0"/>
        <v>3</v>
      </c>
      <c r="H53" s="128">
        <f t="shared" si="0"/>
        <v>43709.97</v>
      </c>
      <c r="I53" s="128">
        <f t="shared" si="0"/>
        <v>404</v>
      </c>
      <c r="J53" s="128">
        <f t="shared" si="0"/>
        <v>127331.3300000004</v>
      </c>
      <c r="K53" s="128">
        <f t="shared" si="0"/>
        <v>201</v>
      </c>
      <c r="L53" s="128">
        <f t="shared" si="0"/>
        <v>126071.1999999997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&amp;L8C876958&amp;CФорма № 10, Підрозділ: Іллічівський міський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&amp;L8C876958&amp;CФорма № 10, Підрозділ: Іллічівський міський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201</v>
      </c>
      <c r="F4" s="124">
        <f>SUM(F5:F20)</f>
        <v>126071.1999999998</v>
      </c>
    </row>
    <row r="5" spans="1:6" ht="20.25" customHeight="1">
      <c r="A5" s="98">
        <v>2</v>
      </c>
      <c r="B5" s="147" t="s">
        <v>97</v>
      </c>
      <c r="C5" s="148"/>
      <c r="D5" s="149"/>
      <c r="E5" s="125">
        <v>29</v>
      </c>
      <c r="F5" s="126">
        <v>11299.6</v>
      </c>
    </row>
    <row r="6" spans="1:6" ht="28.5" customHeight="1">
      <c r="A6" s="98">
        <v>3</v>
      </c>
      <c r="B6" s="147" t="s">
        <v>98</v>
      </c>
      <c r="C6" s="148"/>
      <c r="D6" s="149"/>
      <c r="E6" s="125">
        <v>5</v>
      </c>
      <c r="F6" s="126">
        <v>21772.4</v>
      </c>
    </row>
    <row r="7" spans="1:6" ht="20.25" customHeight="1">
      <c r="A7" s="98">
        <v>4</v>
      </c>
      <c r="B7" s="147" t="s">
        <v>99</v>
      </c>
      <c r="C7" s="148"/>
      <c r="D7" s="149"/>
      <c r="E7" s="125">
        <v>152</v>
      </c>
      <c r="F7" s="126">
        <v>83782.3999999998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551.2</v>
      </c>
    </row>
    <row r="11" spans="1:6" ht="26.25" customHeight="1">
      <c r="A11" s="98">
        <v>8</v>
      </c>
      <c r="B11" s="147" t="s">
        <v>103</v>
      </c>
      <c r="C11" s="148"/>
      <c r="D11" s="149"/>
      <c r="E11" s="125">
        <v>2</v>
      </c>
      <c r="F11" s="126">
        <v>1102.4</v>
      </c>
    </row>
    <row r="12" spans="1:6" ht="29.25" customHeight="1">
      <c r="A12" s="98">
        <v>9</v>
      </c>
      <c r="B12" s="147" t="s">
        <v>82</v>
      </c>
      <c r="C12" s="148"/>
      <c r="D12" s="149"/>
      <c r="E12" s="125"/>
      <c r="F12" s="126"/>
    </row>
    <row r="13" spans="1:6" ht="20.25" customHeight="1">
      <c r="A13" s="98">
        <v>10</v>
      </c>
      <c r="B13" s="147" t="s">
        <v>104</v>
      </c>
      <c r="C13" s="148"/>
      <c r="D13" s="149"/>
      <c r="E13" s="125">
        <v>11</v>
      </c>
      <c r="F13" s="126">
        <v>7012</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v>
      </c>
      <c r="F17" s="126">
        <v>551.2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147</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&amp;L8C876958&amp;CФорма № 10, Підрозділ: Іллічівський міський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148</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149</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150</v>
      </c>
      <c r="E39" s="168"/>
      <c r="F39" s="168"/>
      <c r="G39" s="168"/>
      <c r="H39" s="169"/>
      <c r="I39" s="10"/>
    </row>
    <row r="40" spans="1:9" ht="12.75" customHeight="1">
      <c r="A40" s="12"/>
      <c r="B40" s="14"/>
      <c r="C40" s="10"/>
      <c r="D40" s="10"/>
      <c r="E40" s="10"/>
      <c r="F40" s="10"/>
      <c r="G40" s="10"/>
      <c r="H40" s="12"/>
      <c r="I40" s="10"/>
    </row>
    <row r="41" spans="1:8" ht="12.75" customHeight="1">
      <c r="A41" s="12"/>
      <c r="B41" s="174" t="s">
        <v>151</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&amp;L8C876958&amp;C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2017-01-24T11:02:44Z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8C876958</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