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K56"/>
  <c r="G56"/>
  <c r="L56"/>
  <c r="H56"/>
  <c r="D56"/>
  <c r="I56"/>
  <c r="E56"/>
  <c r="C56"/>
  <c r="J56"/>
  <c r="F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<sst xmlns="http://schemas.openxmlformats.org/spreadsheetml/2006/main" count="154" uniqueCount="126">
  <si>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</si>
  <si>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</si>
  <si>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</si>
  <si>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</si>
  <si>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</si>
  <si>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</si>
  <si>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</si>
  <si>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</si>
  <si>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</si>
  <si>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</si>
  <si>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</si>
  <si>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</si>
  <si>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</si>
  <si>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</si>
  <si>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</si>
  <si>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</si>
  <si>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</si>
  <si>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</si>
  <si>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</si>
  <si>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</si>
  <si>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</si>
  <si>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</si>
  <si>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</si>
  <si>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</si>
  <si>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</si>
  <si>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</si>
  <si>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</si>
  <si>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</si>
  <si>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</si>
  <si>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</si>
  <si>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</si>
  <si>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</si>
  <si>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</si>
  <si>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</si>
  <si>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</si>
  <si>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</si>
  <si>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</si>
  <si>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</si>
  <si>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</si>
  <si>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</si>
  <si>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</si>
  <si>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</si>
  <si>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</si>
  <si>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</si>
  <si>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</si>
  <si>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</si>
  <si>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</si>
  <si>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</si>
  <si>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</si>
  <si>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</si>
  <si>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</si>
  <si>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</si>
  <si>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</si>
  <si>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</si>
  <si>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</si>
  <si>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</si>
  <si>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</si>
  <si>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</si>
  <si>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</si>
  <si>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</si>
  <si>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</si>
  <si>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</si>
  <si>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</si>
  <si>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</si>
  <si>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</si>
  <si>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</si>
  <si>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</si>
  <si>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</si>
  <si>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</si>
  <si>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</si>
  <si>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</si>
  <si>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</si>
  <si>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</si>
  <si>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</si>
  <si>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</si>
  <si>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</si>
  <si>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</si>
  <si>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</si>
  <si>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</si>
  <si>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</si>
  <si>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</si>
  <si>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</si>
  <si>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</si>
  <si>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</si>
  <si>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</si>
  <si>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</si>
  <si>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</si>
  <si>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</si>
  <si>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</si>
  <si>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</si>
  <si>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</si>
  <si>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</si>
  <si>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</si>
  <si>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</si>
  <si>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</si>
  <si>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</si>
  <si>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</si>
  <si>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</si>
  <si>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</si>
  <si>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</si>
  <si>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</si>
  <si>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</si>
  <si>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</si>
  <si>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</si>
  <si>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</si>
  <si>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</si>
  <si>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</si>
  <si>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</si>
  <si>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</si>
  <si>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</si>
  <si>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</si>
  <si>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</si>
  <si>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</si>
  <si>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</si>
  <si>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</si>
  <si>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</si>
  <si>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</si>
  <si>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</si>
  <si>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</si>
  <si>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Іллічівський міський суд Одеської області</t>
  </si>
  <si>
    <t>68000. Одеська область.м. Іллічівськ</t>
  </si>
  <si>
    <t>вул. Праці</t>
  </si>
  <si>
    <t/>
  </si>
  <si>
    <t>К.М. Рожкован</t>
  </si>
  <si>
    <t>В.С. Маратова</t>
  </si>
  <si>
    <t>3 липня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</si>
</sst>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&amp;C&amp;L66980385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1215</v>
      </c>
      <c r="D6" s="96">
        <f t="shared" si="0"/>
        <v>677782.03</v>
      </c>
      <c r="E6" s="96">
        <f t="shared" si="0"/>
        <v>1038</v>
      </c>
      <c r="F6" s="96">
        <f t="shared" si="0"/>
        <v>605213.86999999918</v>
      </c>
      <c r="G6" s="96">
        <f t="shared" si="0"/>
        <v>0</v>
      </c>
      <c r="H6" s="96">
        <f t="shared" si="0"/>
        <v>0</v>
      </c>
      <c r="I6" s="96">
        <f t="shared" si="0"/>
        <v>92</v>
      </c>
      <c r="J6" s="96">
        <f t="shared" si="0"/>
        <v>29950</v>
      </c>
      <c r="K6" s="96">
        <f t="shared" si="0"/>
        <v>177</v>
      </c>
      <c r="L6" s="96">
        <f t="shared" si="0"/>
        <v>79118.850000000006</v>
      </c>
    </row>
    <row r="7" spans="1:12" ht="16.5" customHeight="1">
      <c r="A7" s="87">
        <v>2</v>
      </c>
      <c r="B7" s="90" t="s">
        <v>74</v>
      </c>
      <c r="C7" s="97">
        <v>110</v>
      </c>
      <c r="D7" s="97">
        <v>268417.53000000003</v>
      </c>
      <c r="E7" s="97">
        <v>104</v>
      </c>
      <c r="F7" s="97">
        <v>262969.59000000003</v>
      </c>
      <c r="G7" s="97"/>
      <c r="H7" s="97"/>
      <c r="I7" s="97">
        <v>1</v>
      </c>
      <c r="J7" s="97">
        <v>840.8</v>
      </c>
      <c r="K7" s="97">
        <v>6</v>
      </c>
      <c r="L7" s="97">
        <v>5443.75</v>
      </c>
    </row>
    <row r="8" spans="1:12" ht="16.5" customHeight="1">
      <c r="A8" s="87">
        <v>3</v>
      </c>
      <c r="B8" s="91" t="s">
        <v>75</v>
      </c>
      <c r="C8" s="97">
        <v>80</v>
      </c>
      <c r="D8" s="97">
        <v>194138.74</v>
      </c>
      <c r="E8" s="97">
        <v>80</v>
      </c>
      <c r="F8" s="97">
        <v>194138.74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30</v>
      </c>
      <c r="D9" s="97">
        <v>74278.789999999994</v>
      </c>
      <c r="E9" s="97">
        <v>24</v>
      </c>
      <c r="F9" s="97">
        <v>68830.850000000006</v>
      </c>
      <c r="G9" s="97"/>
      <c r="H9" s="97"/>
      <c r="I9" s="97">
        <v>1</v>
      </c>
      <c r="J9" s="97">
        <v>840.8</v>
      </c>
      <c r="K9" s="97">
        <v>6</v>
      </c>
      <c r="L9" s="97">
        <v>5443.75</v>
      </c>
    </row>
    <row r="10" spans="1:12" ht="19.5" customHeight="1">
      <c r="A10" s="87">
        <v>5</v>
      </c>
      <c r="B10" s="90" t="s">
        <v>77</v>
      </c>
      <c r="C10" s="97">
        <v>144</v>
      </c>
      <c r="D10" s="97">
        <v>130324</v>
      </c>
      <c r="E10" s="97">
        <v>84</v>
      </c>
      <c r="F10" s="97">
        <v>85872.380000000107</v>
      </c>
      <c r="G10" s="97"/>
      <c r="H10" s="97"/>
      <c r="I10" s="97">
        <v>16</v>
      </c>
      <c r="J10" s="97">
        <v>13380.4</v>
      </c>
      <c r="K10" s="97">
        <v>60</v>
      </c>
      <c r="L10" s="97">
        <v>50448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12612</v>
      </c>
      <c r="E11" s="97">
        <v>5</v>
      </c>
      <c r="F11" s="97">
        <v>12612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139</v>
      </c>
      <c r="D12" s="97">
        <v>117712</v>
      </c>
      <c r="E12" s="97">
        <v>79</v>
      </c>
      <c r="F12" s="97">
        <v>73260.380000000107</v>
      </c>
      <c r="G12" s="97"/>
      <c r="H12" s="97"/>
      <c r="I12" s="97">
        <v>16</v>
      </c>
      <c r="J12" s="97">
        <v>13380.4</v>
      </c>
      <c r="K12" s="97">
        <v>60</v>
      </c>
      <c r="L12" s="97">
        <v>50448</v>
      </c>
    </row>
    <row r="13" spans="1:12" ht="15" customHeight="1">
      <c r="A13" s="87">
        <v>8</v>
      </c>
      <c r="B13" s="90" t="s">
        <v>18</v>
      </c>
      <c r="C13" s="97">
        <v>95</v>
      </c>
      <c r="D13" s="97">
        <v>79876.000000000102</v>
      </c>
      <c r="E13" s="97">
        <v>95</v>
      </c>
      <c r="F13" s="97">
        <v>79876.200000000099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79</v>
      </c>
      <c r="D15" s="97">
        <v>36995.199999999997</v>
      </c>
      <c r="E15" s="97">
        <v>79</v>
      </c>
      <c r="F15" s="97">
        <v>36958.6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77</v>
      </c>
      <c r="D17" s="97">
        <v>34893.199999999997</v>
      </c>
      <c r="E17" s="97">
        <v>77</v>
      </c>
      <c r="F17" s="97">
        <v>34856.6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749</v>
      </c>
      <c r="D18" s="97">
        <v>157439.79999999999</v>
      </c>
      <c r="E18" s="97">
        <v>639</v>
      </c>
      <c r="F18" s="97">
        <v>134912.69999999899</v>
      </c>
      <c r="G18" s="97"/>
      <c r="H18" s="97"/>
      <c r="I18" s="97">
        <v>75</v>
      </c>
      <c r="J18" s="97">
        <v>15728.8</v>
      </c>
      <c r="K18" s="97">
        <v>110</v>
      </c>
      <c r="L18" s="97">
        <v>23122</v>
      </c>
    </row>
    <row r="19" spans="1:12" ht="21" customHeight="1">
      <c r="A19" s="87">
        <v>14</v>
      </c>
      <c r="B19" s="99" t="s">
        <v>105</v>
      </c>
      <c r="C19" s="97">
        <v>37</v>
      </c>
      <c r="D19" s="97">
        <v>3888.7</v>
      </c>
      <c r="E19" s="97">
        <v>36</v>
      </c>
      <c r="F19" s="97">
        <v>3783.6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840.8</v>
      </c>
      <c r="E21" s="97">
        <f t="shared" si="1"/>
        <v>1</v>
      </c>
      <c r="F21" s="97">
        <f t="shared" si="1"/>
        <v>840.8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5149</v>
      </c>
      <c r="E39" s="96">
        <f t="shared" si="3"/>
        <v>3</v>
      </c>
      <c r="F39" s="96">
        <f t="shared" si="3"/>
        <v>5149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5149</v>
      </c>
      <c r="E40" s="97">
        <f t="shared" si="4"/>
        <v>3</v>
      </c>
      <c r="F40" s="97">
        <f t="shared" si="4"/>
        <v>5149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3047</v>
      </c>
      <c r="E41" s="97">
        <v>2</v>
      </c>
      <c r="F41" s="97">
        <v>3047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945</v>
      </c>
      <c r="E43" s="97">
        <v>1</v>
      </c>
      <c r="F43" s="97">
        <v>945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2102</v>
      </c>
      <c r="E44" s="97">
        <v>1</v>
      </c>
      <c r="F44" s="97">
        <v>2102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2102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32</v>
      </c>
      <c r="D50" s="96">
        <f t="shared" si="5"/>
        <v>952.22</v>
      </c>
      <c r="E50" s="96">
        <f t="shared" si="5"/>
        <v>32</v>
      </c>
      <c r="F50" s="96">
        <f t="shared" si="5"/>
        <v>953.04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22</v>
      </c>
      <c r="D51" s="97">
        <v>649.51</v>
      </c>
      <c r="E51" s="97">
        <v>22</v>
      </c>
      <c r="F51" s="97">
        <v>650.33000000000004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6</v>
      </c>
      <c r="D53" s="97">
        <v>94.61</v>
      </c>
      <c r="E53" s="97">
        <v>6</v>
      </c>
      <c r="F53" s="97">
        <v>94.61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18.920000000000002</v>
      </c>
      <c r="E54" s="97">
        <v>1</v>
      </c>
      <c r="F54" s="97">
        <v>18.920000000000002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138</v>
      </c>
      <c r="D55" s="96">
        <v>58015.200000000099</v>
      </c>
      <c r="E55" s="96">
        <v>138</v>
      </c>
      <c r="F55" s="96">
        <v>57310.800000000097</v>
      </c>
      <c r="G55" s="96"/>
      <c r="H55" s="96"/>
      <c r="I55" s="96">
        <v>138</v>
      </c>
      <c r="J55" s="96">
        <v>58015.200000000099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1388</v>
      </c>
      <c r="D56" s="96">
        <f t="shared" si="6"/>
        <v>741898.45000000007</v>
      </c>
      <c r="E56" s="96">
        <f t="shared" si="6"/>
        <v>1211</v>
      </c>
      <c r="F56" s="96">
        <f t="shared" si="6"/>
        <v>668626.70999999926</v>
      </c>
      <c r="G56" s="96">
        <f t="shared" si="6"/>
        <v>0</v>
      </c>
      <c r="H56" s="96">
        <f t="shared" si="6"/>
        <v>0</v>
      </c>
      <c r="I56" s="96">
        <f t="shared" si="6"/>
        <v>230</v>
      </c>
      <c r="J56" s="96">
        <f t="shared" si="6"/>
        <v>87965.200000000099</v>
      </c>
      <c r="K56" s="96">
        <f t="shared" si="6"/>
        <v>177</v>
      </c>
      <c r="L56" s="96">
        <f t="shared" si="6"/>
        <v>79118.850000000006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Іллічівський міський суд Одеської області,_x000D_
 Початок періоду: 01.01.2020, Кінець періоду: 30.06.2020&amp;L66980385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177</v>
      </c>
      <c r="F4" s="93">
        <f>SUM(F5:F25)</f>
        <v>79118.850000000006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128</v>
      </c>
      <c r="F5" s="95">
        <v>38655.35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840.8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43</v>
      </c>
      <c r="F7" s="95">
        <v>36154.400000000001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5</v>
      </c>
      <c r="F13" s="95">
        <v>3468.3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Іллічівський міський суд Одеської області,_x000D_
 Початок періоду: 01.01.2020, Кінець періоду: 30.06.2020&amp;L66980385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2018-03-15T14:08:04Z</cp:lastPrinted>
  <dcterms:created xsi:type="dcterms:W3CDTF">2015-09-09T10:27:37Z</dcterms:created>
  <dcterms:modified xsi:type="dcterms:W3CDTF">2020-07-13T07:30:30Z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66980385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