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D6"/>
  <c r="G6"/>
  <c r="H6"/>
  <c r="K6"/>
  <c r="L6"/>
  <c r="C21"/>
  <c r="D21"/>
  <c r="E21"/>
  <c r="E6"/>
  <c r="E56"/>
  <c r="F21"/>
  <c r="F6"/>
  <c r="F56"/>
  <c r="G21"/>
  <c r="H21"/>
  <c r="I21"/>
  <c r="I6"/>
  <c r="I56"/>
  <c r="J21"/>
  <c r="J6"/>
  <c r="J56"/>
  <c r="K21"/>
  <c r="L21"/>
  <c r="C28"/>
  <c r="D28"/>
  <c r="E28"/>
  <c r="F28"/>
  <c r="G28"/>
  <c r="H28"/>
  <c r="I28"/>
  <c r="J28"/>
  <c r="K28"/>
  <c r="L28"/>
  <c r="E39"/>
  <c r="F39"/>
  <c r="I39"/>
  <c r="J39"/>
  <c r="C40"/>
  <c r="C39"/>
  <c r="D40"/>
  <c r="D39"/>
  <c r="D56"/>
  <c r="E40"/>
  <c r="F40"/>
  <c r="G40"/>
  <c r="G39"/>
  <c r="G56"/>
  <c r="H40"/>
  <c r="H39"/>
  <c r="H56"/>
  <c r="I40"/>
  <c r="J40"/>
  <c r="K40"/>
  <c r="K39"/>
  <c r="K56"/>
  <c r="L40"/>
  <c r="L39"/>
  <c r="L56"/>
  <c r="C50"/>
  <c r="D50"/>
  <c r="E50"/>
  <c r="F50"/>
  <c r="G50"/>
  <c r="H50"/>
  <c r="I50"/>
  <c r="J50"/>
  <c r="K50"/>
  <c r="L50"/>
  <c r="C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<sst xmlns="http://schemas.openxmlformats.org/spreadsheetml/2006/main" count="154" uniqueCount="126">
  <si>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</si>
  <si>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</si>
  <si>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</si>
  <si>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</si>
  <si>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</si>
  <si>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</si>
  <si>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</si>
  <si>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</si>
  <si>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</si>
  <si>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</si>
  <si>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</si>
  <si>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</si>
  <si>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</si>
  <si>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</si>
  <si>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</si>
  <si>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</si>
  <si>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</si>
  <si>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</si>
  <si>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</si>
  <si>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</si>
  <si>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</si>
  <si>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</si>
  <si>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</si>
  <si>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</si>
  <si>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</si>
  <si>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</si>
  <si>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</si>
  <si>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</si>
  <si>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</si>
  <si>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</si>
  <si>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</si>
  <si>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</si>
  <si>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</si>
  <si>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</si>
  <si>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</si>
  <si>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</si>
  <si>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</si>
  <si>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</si>
  <si>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</si>
  <si>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</si>
  <si>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</si>
  <si>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</si>
  <si>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</si>
  <si>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</si>
  <si>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</si>
  <si>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</si>
  <si>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</si>
  <si>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</si>
  <si>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</si>
  <si>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</si>
  <si>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</si>
  <si>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</si>
  <si>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</si>
  <si>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</si>
  <si>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</si>
  <si>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</si>
  <si>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</si>
  <si>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</si>
  <si>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</si>
  <si>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</si>
  <si>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</si>
  <si>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</si>
  <si>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</si>
  <si>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</si>
  <si>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</si>
  <si>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</si>
  <si>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</si>
  <si>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</si>
  <si>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</si>
  <si>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</si>
  <si>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</si>
  <si>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</si>
  <si>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</si>
  <si>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</si>
  <si>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</si>
  <si>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</si>
  <si>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</si>
  <si>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</si>
  <si>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</si>
  <si>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</si>
  <si>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</si>
  <si>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</si>
  <si>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</si>
  <si>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</si>
  <si>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</si>
  <si>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</si>
  <si>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</si>
  <si>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</si>
  <si>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</si>
  <si>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</si>
  <si>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</si>
  <si>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</si>
  <si>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</si>
  <si>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</si>
  <si>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</si>
  <si>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</si>
  <si>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</si>
  <si>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</si>
  <si>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</si>
  <si>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</si>
  <si>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</si>
  <si>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</si>
  <si>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</si>
  <si>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</si>
  <si>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</si>
  <si>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</si>
  <si>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</si>
  <si>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</si>
  <si>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</si>
  <si>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</si>
  <si>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</si>
  <si>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</si>
  <si>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</si>
  <si>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</si>
  <si>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</si>
  <si>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</si>
  <si>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</si>
  <si>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</si>
  <si>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2020 року</t>
  </si>
  <si>
    <t>Іллічівський міський суд Одеської області</t>
  </si>
  <si>
    <t>68000. Одеська область.м. Іллічівськ</t>
  </si>
  <si>
    <t>вул. Праці</t>
  </si>
  <si>
    <t/>
  </si>
  <si>
    <t>К.М. Рожкован</t>
  </si>
  <si>
    <t>В.С. Маратова</t>
  </si>
  <si>
    <t>3 квітня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</si>
</sst>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&amp;C&amp;L30CC666A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656</v>
      </c>
      <c r="D6" s="96">
        <f t="shared" si="0"/>
        <v>375909.60999999952</v>
      </c>
      <c r="E6" s="96">
        <f t="shared" si="0"/>
        <v>539</v>
      </c>
      <c r="F6" s="96">
        <f t="shared" si="0"/>
        <v>328937.90999999963</v>
      </c>
      <c r="G6" s="96">
        <f t="shared" si="0"/>
        <v>0</v>
      </c>
      <c r="H6" s="96">
        <f t="shared" si="0"/>
        <v>0</v>
      </c>
      <c r="I6" s="96">
        <f t="shared" si="0"/>
        <v>1</v>
      </c>
      <c r="J6" s="96">
        <f t="shared" si="0"/>
        <v>768.4</v>
      </c>
      <c r="K6" s="96">
        <f t="shared" si="0"/>
        <v>117</v>
      </c>
      <c r="L6" s="96">
        <f t="shared" si="0"/>
        <v>50342.9</v>
      </c>
    </row>
    <row r="7" spans="1:12" ht="16.5" customHeight="1">
      <c r="A7" s="87">
        <v>2</v>
      </c>
      <c r="B7" s="90" t="s">
        <v>74</v>
      </c>
      <c r="C7" s="97">
        <v>53</v>
      </c>
      <c r="D7" s="97">
        <v>141001.71</v>
      </c>
      <c r="E7" s="97">
        <v>50</v>
      </c>
      <c r="F7" s="97">
        <v>137634.23000000001</v>
      </c>
      <c r="G7" s="97"/>
      <c r="H7" s="97"/>
      <c r="I7" s="97"/>
      <c r="J7" s="97"/>
      <c r="K7" s="97">
        <v>3</v>
      </c>
      <c r="L7" s="97">
        <v>2522.4</v>
      </c>
    </row>
    <row r="8" spans="1:12" ht="16.5" customHeight="1">
      <c r="A8" s="87">
        <v>3</v>
      </c>
      <c r="B8" s="91" t="s">
        <v>75</v>
      </c>
      <c r="C8" s="97">
        <v>36</v>
      </c>
      <c r="D8" s="97">
        <v>99561.31</v>
      </c>
      <c r="E8" s="97">
        <v>36</v>
      </c>
      <c r="F8" s="97">
        <v>99561.31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17</v>
      </c>
      <c r="D9" s="97">
        <v>41440.400000000001</v>
      </c>
      <c r="E9" s="97">
        <v>14</v>
      </c>
      <c r="F9" s="97">
        <v>38072.92</v>
      </c>
      <c r="G9" s="97"/>
      <c r="H9" s="97"/>
      <c r="I9" s="97"/>
      <c r="J9" s="97"/>
      <c r="K9" s="97">
        <v>3</v>
      </c>
      <c r="L9" s="97">
        <v>2522.4</v>
      </c>
    </row>
    <row r="10" spans="1:12" ht="19.5" customHeight="1">
      <c r="A10" s="87">
        <v>5</v>
      </c>
      <c r="B10" s="90" t="s">
        <v>77</v>
      </c>
      <c r="C10" s="97">
        <v>90</v>
      </c>
      <c r="D10" s="97">
        <v>81356.800000000105</v>
      </c>
      <c r="E10" s="97">
        <v>52</v>
      </c>
      <c r="F10" s="97">
        <v>53694.78</v>
      </c>
      <c r="G10" s="97"/>
      <c r="H10" s="97"/>
      <c r="I10" s="97">
        <v>1</v>
      </c>
      <c r="J10" s="97">
        <v>768.4</v>
      </c>
      <c r="K10" s="97">
        <v>38</v>
      </c>
      <c r="L10" s="97">
        <v>31950.400000000001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8408</v>
      </c>
      <c r="E11" s="97">
        <v>3</v>
      </c>
      <c r="F11" s="97">
        <v>8408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87</v>
      </c>
      <c r="D12" s="97">
        <v>72948.800000000105</v>
      </c>
      <c r="E12" s="97">
        <v>49</v>
      </c>
      <c r="F12" s="97">
        <v>45286.78</v>
      </c>
      <c r="G12" s="97"/>
      <c r="H12" s="97"/>
      <c r="I12" s="97">
        <v>1</v>
      </c>
      <c r="J12" s="97">
        <v>768.4</v>
      </c>
      <c r="K12" s="97">
        <v>38</v>
      </c>
      <c r="L12" s="97">
        <v>31950.400000000001</v>
      </c>
    </row>
    <row r="13" spans="1:12" ht="15" customHeight="1">
      <c r="A13" s="87">
        <v>8</v>
      </c>
      <c r="B13" s="90" t="s">
        <v>18</v>
      </c>
      <c r="C13" s="97">
        <v>56</v>
      </c>
      <c r="D13" s="97">
        <v>47084.800000000003</v>
      </c>
      <c r="E13" s="97">
        <v>56</v>
      </c>
      <c r="F13" s="97">
        <v>47085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45</v>
      </c>
      <c r="D15" s="97">
        <v>21230.2</v>
      </c>
      <c r="E15" s="97">
        <v>45</v>
      </c>
      <c r="F15" s="97">
        <v>21193.599999999999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44</v>
      </c>
      <c r="D17" s="97">
        <v>20179.2</v>
      </c>
      <c r="E17" s="97">
        <v>44</v>
      </c>
      <c r="F17" s="97">
        <v>20142.599999999999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392</v>
      </c>
      <c r="D18" s="97">
        <v>82398.399999999398</v>
      </c>
      <c r="E18" s="97">
        <v>317</v>
      </c>
      <c r="F18" s="97">
        <v>66597.699999999604</v>
      </c>
      <c r="G18" s="97"/>
      <c r="H18" s="97"/>
      <c r="I18" s="97"/>
      <c r="J18" s="97"/>
      <c r="K18" s="97">
        <v>75</v>
      </c>
      <c r="L18" s="97">
        <v>15765</v>
      </c>
    </row>
    <row r="19" spans="1:12" ht="21" customHeight="1">
      <c r="A19" s="87">
        <v>14</v>
      </c>
      <c r="B19" s="99" t="s">
        <v>105</v>
      </c>
      <c r="C19" s="97">
        <v>19</v>
      </c>
      <c r="D19" s="97">
        <v>1996.9</v>
      </c>
      <c r="E19" s="97">
        <v>18</v>
      </c>
      <c r="F19" s="97">
        <v>1891.8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840.8</v>
      </c>
      <c r="E21" s="97">
        <f t="shared" si="1"/>
        <v>1</v>
      </c>
      <c r="F21" s="97">
        <f t="shared" si="1"/>
        <v>840.8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945</v>
      </c>
      <c r="E39" s="96">
        <f t="shared" si="3"/>
        <v>1</v>
      </c>
      <c r="F39" s="96">
        <f t="shared" si="3"/>
        <v>945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945</v>
      </c>
      <c r="E40" s="97">
        <f t="shared" si="4"/>
        <v>1</v>
      </c>
      <c r="F40" s="97">
        <f t="shared" si="4"/>
        <v>945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945</v>
      </c>
      <c r="E41" s="97">
        <v>1</v>
      </c>
      <c r="F41" s="97">
        <v>945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945</v>
      </c>
      <c r="E43" s="97">
        <v>1</v>
      </c>
      <c r="F43" s="97">
        <v>945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26</v>
      </c>
      <c r="D50" s="96">
        <f t="shared" si="5"/>
        <v>838.7</v>
      </c>
      <c r="E50" s="96">
        <f t="shared" si="5"/>
        <v>26</v>
      </c>
      <c r="F50" s="96">
        <f t="shared" si="5"/>
        <v>839.43000000000006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21</v>
      </c>
      <c r="D51" s="97">
        <v>636.9</v>
      </c>
      <c r="E51" s="97">
        <v>21</v>
      </c>
      <c r="F51" s="97">
        <v>637.63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3</v>
      </c>
      <c r="D53" s="97">
        <v>75.680000000000007</v>
      </c>
      <c r="E53" s="97">
        <v>3</v>
      </c>
      <c r="F53" s="97">
        <v>75.680000000000007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71</v>
      </c>
      <c r="D55" s="96">
        <v>29848.400000000001</v>
      </c>
      <c r="E55" s="96">
        <v>71</v>
      </c>
      <c r="F55" s="96">
        <v>29144</v>
      </c>
      <c r="G55" s="96"/>
      <c r="H55" s="96"/>
      <c r="I55" s="96">
        <v>71</v>
      </c>
      <c r="J55" s="96">
        <v>29848.400000000001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754</v>
      </c>
      <c r="D56" s="96">
        <f t="shared" si="6"/>
        <v>407541.70999999956</v>
      </c>
      <c r="E56" s="96">
        <f t="shared" si="6"/>
        <v>637</v>
      </c>
      <c r="F56" s="96">
        <f t="shared" si="6"/>
        <v>359866.33999999962</v>
      </c>
      <c r="G56" s="96">
        <f t="shared" si="6"/>
        <v>0</v>
      </c>
      <c r="H56" s="96">
        <f t="shared" si="6"/>
        <v>0</v>
      </c>
      <c r="I56" s="96">
        <f t="shared" si="6"/>
        <v>72</v>
      </c>
      <c r="J56" s="96">
        <f t="shared" si="6"/>
        <v>30616.800000000003</v>
      </c>
      <c r="K56" s="96">
        <f t="shared" si="6"/>
        <v>117</v>
      </c>
      <c r="L56" s="96">
        <f t="shared" si="6"/>
        <v>50342.9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Іллічівський міський суд Одеської області,_x000D_
 Початок періоду: 01.01.2020, Кінець періоду: 31.03.2020&amp;L30CC666A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117</v>
      </c>
      <c r="F4" s="93">
        <f>SUM(F5:F25)</f>
        <v>50342.899999999994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86</v>
      </c>
      <c r="F5" s="95">
        <v>26275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840.8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27</v>
      </c>
      <c r="F7" s="95">
        <v>21440.400000000001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1786.7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Іллічівський міський суд Одеської області,_x000D_
 Початок періоду: 01.01.2020, Кінець періоду: 31.03.2020&amp;L30CC666A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2018-03-15T14:08:04Z</cp:lastPrinted>
  <dcterms:created xsi:type="dcterms:W3CDTF">2015-09-09T10:27:37Z</dcterms:created>
  <dcterms:modified xsi:type="dcterms:W3CDTF">2020-04-21T07:23:38Z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30CC666A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