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<sst xmlns="http://schemas.openxmlformats.org/spreadsheetml/2006/main" count="154" uniqueCount="126">
  <si>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</si>
  <si>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</si>
  <si>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</si>
  <si>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</si>
  <si>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</si>
  <si>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</si>
  <si>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</si>
  <si>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</si>
  <si>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</si>
  <si>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</si>
  <si>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</si>
  <si>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</si>
  <si>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</si>
  <si>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</si>
  <si>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</si>
  <si>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</si>
  <si>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</si>
  <si>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</si>
  <si>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</si>
  <si>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</si>
  <si>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</si>
  <si>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</si>
  <si>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</si>
  <si>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</si>
  <si>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</si>
  <si>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</si>
  <si>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</si>
  <si>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</si>
  <si>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</si>
  <si>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</si>
  <si>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</si>
  <si>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</si>
  <si>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</si>
  <si>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</si>
  <si>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</si>
  <si>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</si>
  <si>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</si>
  <si>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</si>
  <si>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</si>
  <si>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</si>
  <si>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</si>
  <si>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</si>
  <si>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</si>
  <si>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</si>
  <si>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</si>
  <si>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</si>
  <si>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</si>
  <si>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</si>
  <si>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</si>
  <si>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</si>
  <si>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</si>
  <si>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</si>
  <si>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</si>
  <si>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</si>
  <si>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</si>
  <si>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</si>
  <si>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</si>
  <si>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</si>
  <si>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</si>
  <si>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</si>
  <si>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</si>
  <si>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</si>
  <si>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</si>
  <si>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</si>
  <si>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</si>
  <si>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</si>
  <si>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</si>
  <si>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</si>
  <si>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</si>
  <si>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</si>
  <si>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</si>
  <si>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</si>
  <si>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</si>
  <si>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</si>
  <si>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</si>
  <si>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</si>
  <si>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</si>
  <si>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</si>
  <si>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</si>
  <si>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</si>
  <si>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</si>
  <si>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</si>
  <si>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</si>
  <si>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</si>
  <si>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</si>
  <si>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</si>
  <si>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</si>
  <si>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</si>
  <si>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</si>
  <si>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</si>
  <si>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</si>
  <si>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</si>
  <si>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</si>
  <si>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</si>
  <si>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</si>
  <si>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</si>
  <si>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</si>
  <si>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</si>
  <si>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</si>
  <si>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</si>
  <si>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</si>
  <si>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</si>
  <si>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</si>
  <si>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</si>
  <si>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</si>
  <si>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</si>
  <si>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</si>
  <si>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</si>
  <si>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</si>
  <si>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</si>
  <si>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</si>
  <si>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</si>
  <si>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</si>
  <si>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</si>
  <si>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</si>
  <si>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</si>
  <si>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</si>
  <si>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</si>
  <si>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</si>
  <si>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</si>
  <si>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</si>
  <si>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</si>
  <si>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</si>
  <si>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</si>
  <si>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 xml:space="preserve">С.В. Черняєва 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</si>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</sst>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&amp;LB4E2B058&amp;C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2779</v>
      </c>
      <c r="D6" s="96">
        <f>SUM(D7,D10,D13,D14,D15,D21,D24,D25,D18,D19,D20)</f>
        <v>1946631.3</v>
      </c>
      <c r="E6" s="96">
        <f>SUM(E7,E10,E13,E14,E15,E21,E24,E25,E18,E19,E20)</f>
        <v>2629</v>
      </c>
      <c r="F6" s="96">
        <f>SUM(F7,F10,F13,F14,F15,F21,F24,F25,F18,F19,F20)</f>
        <v>1901921.0699999998</v>
      </c>
      <c r="G6" s="96">
        <f>SUM(G7,G10,G13,G14,G15,G21,G24,G25,G18,G19,G20)</f>
        <v>19</v>
      </c>
      <c r="H6" s="96">
        <f>SUM(H7,H10,H13,H14,H15,H21,H24,H25,H18,H19,H20)</f>
        <v>25634.6</v>
      </c>
      <c r="I6" s="96">
        <f>SUM(I7,I10,I13,I14,I15,I21,I24,I25,I18,I19,I20)</f>
        <v>63</v>
      </c>
      <c r="J6" s="96">
        <f>SUM(J7,J10,J13,J14,J15,J21,J24,J25,J18,J19,J20)</f>
        <v>38817</v>
      </c>
      <c r="K6" s="96">
        <f>SUM(K7,K10,K13,K14,K15,K21,K24,K25,K18,K19,K20)</f>
        <v>134</v>
      </c>
      <c r="L6" s="96">
        <f>SUM(L7,L10,L13,L14,L15,L21,L24,L25,L18,L19,L20)</f>
        <v>95567</v>
      </c>
    </row>
    <row r="7" spans="1:12" ht="16.5" customHeight="1">
      <c r="A7" s="87">
        <v>2</v>
      </c>
      <c r="B7" s="90" t="s">
        <v>74</v>
      </c>
      <c r="C7" s="97">
        <v>303</v>
      </c>
      <c r="D7" s="97">
        <v>896881.8</v>
      </c>
      <c r="E7" s="97">
        <v>295</v>
      </c>
      <c r="F7" s="97">
        <v>914115.57</v>
      </c>
      <c r="G7" s="97">
        <v>7</v>
      </c>
      <c r="H7" s="97">
        <v>19732.6</v>
      </c>
      <c r="I7" s="97"/>
      <c r="J7" s="97"/>
      <c r="K7" s="97">
        <v>3</v>
      </c>
      <c r="L7" s="97">
        <v>2724</v>
      </c>
    </row>
    <row r="8" spans="1:12" ht="16.5" customHeight="1">
      <c r="A8" s="87">
        <v>3</v>
      </c>
      <c r="B8" s="91" t="s">
        <v>75</v>
      </c>
      <c r="C8" s="97">
        <v>216</v>
      </c>
      <c r="D8" s="97">
        <v>599907.05</v>
      </c>
      <c r="E8" s="97">
        <v>212</v>
      </c>
      <c r="F8" s="97">
        <v>606090.02</v>
      </c>
      <c r="G8" s="97">
        <v>5</v>
      </c>
      <c r="H8" s="97">
        <v>8382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87</v>
      </c>
      <c r="D9" s="97">
        <v>296974.75</v>
      </c>
      <c r="E9" s="97">
        <v>83</v>
      </c>
      <c r="F9" s="97">
        <v>308025.55</v>
      </c>
      <c r="G9" s="97">
        <v>2</v>
      </c>
      <c r="H9" s="97">
        <v>11350.6</v>
      </c>
      <c r="I9" s="97"/>
      <c r="J9" s="97"/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372</v>
      </c>
      <c r="D10" s="97">
        <v>364096</v>
      </c>
      <c r="E10" s="97">
        <v>279</v>
      </c>
      <c r="F10" s="97">
        <v>307798.05</v>
      </c>
      <c r="G10" s="97">
        <v>1</v>
      </c>
      <c r="H10" s="97">
        <v>908</v>
      </c>
      <c r="I10" s="97">
        <v>36</v>
      </c>
      <c r="J10" s="97">
        <v>32688</v>
      </c>
      <c r="K10" s="97">
        <v>92</v>
      </c>
      <c r="L10" s="97">
        <v>83536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27240</v>
      </c>
      <c r="E11" s="97">
        <v>10</v>
      </c>
      <c r="F11" s="97">
        <v>26173.8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362</v>
      </c>
      <c r="D12" s="97">
        <v>336856</v>
      </c>
      <c r="E12" s="97">
        <v>269</v>
      </c>
      <c r="F12" s="97">
        <v>281624.25</v>
      </c>
      <c r="G12" s="97">
        <v>1</v>
      </c>
      <c r="H12" s="97">
        <v>908</v>
      </c>
      <c r="I12" s="97">
        <v>36</v>
      </c>
      <c r="J12" s="97">
        <v>32688</v>
      </c>
      <c r="K12" s="97">
        <v>92</v>
      </c>
      <c r="L12" s="97">
        <v>83536</v>
      </c>
    </row>
    <row r="13" spans="1:12" ht="15" customHeight="1">
      <c r="A13" s="87">
        <v>8</v>
      </c>
      <c r="B13" s="90" t="s">
        <v>18</v>
      </c>
      <c r="C13" s="97">
        <v>224</v>
      </c>
      <c r="D13" s="97">
        <v>203392</v>
      </c>
      <c r="E13" s="97">
        <v>222</v>
      </c>
      <c r="F13" s="97">
        <v>201888.4</v>
      </c>
      <c r="G13" s="97">
        <v>2</v>
      </c>
      <c r="H13" s="97">
        <v>1816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230</v>
      </c>
      <c r="D15" s="97">
        <v>111457</v>
      </c>
      <c r="E15" s="97">
        <v>227</v>
      </c>
      <c r="F15" s="97">
        <v>115234.8</v>
      </c>
      <c r="G15" s="97">
        <v>1</v>
      </c>
      <c r="H15" s="97">
        <v>454</v>
      </c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7945</v>
      </c>
      <c r="E16" s="97">
        <v>7</v>
      </c>
      <c r="F16" s="97">
        <v>7264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223</v>
      </c>
      <c r="D17" s="97">
        <v>103512</v>
      </c>
      <c r="E17" s="97">
        <v>220</v>
      </c>
      <c r="F17" s="97">
        <v>107970.8</v>
      </c>
      <c r="G17" s="97">
        <v>1</v>
      </c>
      <c r="H17" s="97">
        <v>454</v>
      </c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1604</v>
      </c>
      <c r="D18" s="97">
        <v>364108</v>
      </c>
      <c r="E18" s="97">
        <v>1560</v>
      </c>
      <c r="F18" s="97">
        <v>354817.8</v>
      </c>
      <c r="G18" s="97">
        <v>8</v>
      </c>
      <c r="H18" s="97">
        <v>2724</v>
      </c>
      <c r="I18" s="97">
        <v>27</v>
      </c>
      <c r="J18" s="97">
        <v>6129</v>
      </c>
      <c r="K18" s="97">
        <v>37</v>
      </c>
      <c r="L18" s="97">
        <v>8399</v>
      </c>
    </row>
    <row r="19" spans="1:12" ht="21" customHeight="1">
      <c r="A19" s="87">
        <v>14</v>
      </c>
      <c r="B19" s="99" t="s">
        <v>105</v>
      </c>
      <c r="C19" s="97">
        <v>43</v>
      </c>
      <c r="D19" s="97">
        <v>4880.5</v>
      </c>
      <c r="E19" s="97">
        <v>43</v>
      </c>
      <c r="F19" s="97">
        <v>4885.45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911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2270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</v>
      </c>
      <c r="D39" s="96">
        <f>SUM(D40,D47,D48,D49)</f>
        <v>11543.4</v>
      </c>
      <c r="E39" s="96">
        <f>SUM(E40,E47,E48,E49)</f>
        <v>10</v>
      </c>
      <c r="F39" s="96">
        <f>SUM(F40,F47,F48,F49)</f>
        <v>10635.4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10862.4</v>
      </c>
      <c r="E40" s="97">
        <f>SUM(E41,E44)</f>
        <v>9</v>
      </c>
      <c r="F40" s="97">
        <f>SUM(F41,F44)</f>
        <v>9954.4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11</v>
      </c>
      <c r="D44" s="97">
        <v>10862.4</v>
      </c>
      <c r="E44" s="97">
        <v>9</v>
      </c>
      <c r="F44" s="97">
        <v>9954.4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2270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8592.4</v>
      </c>
      <c r="E46" s="97">
        <v>8</v>
      </c>
      <c r="F46" s="97">
        <v>7684.4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817.1999999999999</v>
      </c>
      <c r="E50" s="96">
        <f>SUM(E51:E54)</f>
        <v>15</v>
      </c>
      <c r="F50" s="96">
        <f>SUM(F51:F54)</f>
        <v>817.92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585.66</v>
      </c>
      <c r="E51" s="97">
        <v>12</v>
      </c>
      <c r="F51" s="97">
        <v>586.32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95.34</v>
      </c>
      <c r="E54" s="97">
        <v>1</v>
      </c>
      <c r="F54" s="97">
        <v>95.4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369</v>
      </c>
      <c r="D55" s="96">
        <v>167526</v>
      </c>
      <c r="E55" s="96">
        <v>369</v>
      </c>
      <c r="F55" s="96">
        <v>166447</v>
      </c>
      <c r="G55" s="96"/>
      <c r="H55" s="96"/>
      <c r="I55" s="96">
        <v>369</v>
      </c>
      <c r="J55" s="96">
        <v>166686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3175</v>
      </c>
      <c r="D56" s="96">
        <f t="shared" si="0"/>
        <v>2126517.9</v>
      </c>
      <c r="E56" s="96">
        <f t="shared" si="0"/>
        <v>3023</v>
      </c>
      <c r="F56" s="96">
        <f t="shared" si="0"/>
        <v>2079821.3899999997</v>
      </c>
      <c r="G56" s="96">
        <f t="shared" si="0"/>
        <v>19</v>
      </c>
      <c r="H56" s="96">
        <f t="shared" si="0"/>
        <v>25634.6</v>
      </c>
      <c r="I56" s="96">
        <f t="shared" si="0"/>
        <v>432</v>
      </c>
      <c r="J56" s="96">
        <f t="shared" si="0"/>
        <v>205503</v>
      </c>
      <c r="K56" s="96">
        <f t="shared" si="0"/>
        <v>136</v>
      </c>
      <c r="L56" s="96">
        <f t="shared" si="0"/>
        <v>97383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&amp;LB4E2B058&amp;CФорма № 10, Підрозділ: Іллічівський міський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136</v>
      </c>
      <c r="F4" s="93">
        <f>SUM(F5:F25)</f>
        <v>97383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10215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112</v>
      </c>
      <c r="F7" s="95">
        <v>77180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454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5902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&amp;LB4E2B058&amp;CФорма № 10, Підрозділ: Іллічівський міський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2018-03-15T14:08:04Z</cp:lastPrinted>
  <dcterms:created xsi:type="dcterms:W3CDTF">2015-09-09T10:27:37Z</dcterms:created>
  <dcterms:modified xsi:type="dcterms:W3CDTF">2022-01-25T08:04:52Z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B4E2B058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