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<sst xmlns="http://schemas.openxmlformats.org/spreadsheetml/2006/main" count="4547" uniqueCount="2368">
  <si>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</si>
  <si>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</si>
  <si>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</si>
  <si>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</si>
  <si>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</si>
  <si>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</si>
  <si>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</si>
  <si>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</si>
  <si>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</si>
  <si>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</si>
  <si>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</si>
  <si>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</si>
  <si>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</si>
  <si>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</si>
  <si>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</si>
  <si>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</si>
  <si>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</si>
  <si>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</si>
  <si>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</si>
  <si>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</si>
  <si>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</si>
  <si>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</si>
  <si>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</si>
  <si>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</si>
  <si>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</si>
  <si>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</si>
  <si>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</si>
  <si>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</si>
  <si>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</si>
  <si>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</si>
  <si>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</si>
  <si>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</si>
  <si>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</si>
  <si>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</si>
  <si>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</si>
  <si>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</si>
  <si>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</si>
  <si>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</si>
  <si>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</si>
  <si>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</si>
  <si>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</si>
  <si>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</si>
  <si>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</si>
  <si>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</si>
  <si>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</si>
  <si>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</si>
  <si>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</si>
  <si>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</si>
  <si>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</si>
  <si>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</si>
  <si>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</si>
  <si>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</si>
  <si>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</si>
  <si>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</si>
  <si>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</si>
  <si>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</si>
  <si>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</si>
  <si>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</si>
  <si>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</si>
  <si>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</si>
  <si>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</si>
  <si>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</si>
  <si>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</si>
  <si>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</si>
  <si>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</si>
  <si>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</si>
  <si>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</si>
  <si>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</si>
  <si>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</si>
  <si>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</si>
  <si>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</si>
  <si>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</si>
  <si>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</si>
  <si>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</si>
  <si>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</si>
  <si>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</si>
  <si>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</si>
  <si>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</si>
  <si>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</si>
  <si>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</si>
  <si>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</si>
  <si>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</si>
  <si>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</si>
  <si>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</si>
  <si>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</si>
  <si>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</si>
  <si>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</si>
  <si>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</si>
  <si>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</si>
  <si>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</si>
  <si>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</si>
  <si>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</si>
  <si>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</si>
  <si>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</si>
  <si>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</si>
  <si>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</si>
  <si>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</si>
  <si>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</si>
  <si>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</si>
  <si>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</si>
  <si>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</si>
  <si>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</si>
  <si>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</si>
  <si>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</si>
  <si>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</si>
  <si>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</si>
  <si>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</si>
  <si>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</si>
  <si>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</si>
  <si>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</si>
  <si>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</si>
  <si>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</si>
  <si>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</si>
  <si>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</si>
  <si>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</si>
  <si>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</si>
  <si>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</si>
  <si>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</si>
  <si>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</si>
  <si>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</si>
  <si>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</si>
  <si>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</si>
  <si>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</si>
  <si>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</si>
  <si>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</si>
  <si>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</si>
  <si>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</si>
  <si>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</si>
  <si>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</si>
  <si>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</si>
  <si>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</si>
  <si>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</si>
  <si>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</si>
  <si>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</si>
  <si>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</si>
  <si>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</si>
  <si>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</si>
  <si>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</si>
  <si>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</si>
  <si>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</si>
  <si>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</si>
  <si>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</si>
  <si>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</si>
  <si>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</si>
  <si>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</si>
  <si>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</si>
  <si>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</si>
  <si>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</si>
  <si>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</si>
  <si>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</si>
  <si>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</si>
  <si>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</si>
  <si>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</si>
  <si>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</si>
  <si>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</si>
  <si>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</si>
  <si>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</si>
  <si>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</si>
  <si>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</si>
  <si>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</si>
  <si>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</si>
  <si>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</si>
  <si>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</si>
  <si>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</si>
  <si>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</si>
  <si>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</si>
  <si>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</si>
  <si>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</si>
  <si>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</si>
  <si>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</si>
  <si>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</si>
  <si>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</si>
  <si>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</si>
  <si>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</si>
  <si>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</si>
  <si>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</si>
  <si>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</si>
  <si>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</si>
  <si>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</si>
  <si>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</si>
  <si>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</si>
  <si>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</si>
  <si>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</si>
  <si>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</si>
  <si>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</si>
  <si>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</si>
  <si>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</si>
  <si>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</si>
  <si>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</si>
  <si>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</si>
  <si>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</si>
  <si>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</si>
  <si>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</si>
  <si>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</si>
  <si>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</si>
  <si>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</si>
  <si>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</si>
  <si>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</si>
  <si>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</si>
  <si>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</si>
  <si>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</si>
  <si>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</si>
  <si>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</si>
  <si>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</si>
  <si>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</si>
  <si>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</si>
  <si>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</si>
  <si>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</si>
  <si>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</si>
  <si>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</si>
  <si>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</si>
  <si>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</si>
  <si>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</si>
  <si>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</si>
  <si>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</si>
  <si>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</si>
  <si>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</si>
  <si>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</si>
  <si>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</si>
  <si>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</si>
  <si>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</si>
  <si>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</si>
  <si>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</si>
  <si>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</si>
  <si>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</si>
  <si>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</si>
  <si>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</si>
  <si>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</si>
  <si>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</si>
  <si>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</si>
  <si>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</si>
  <si>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</si>
  <si>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</si>
  <si>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</si>
  <si>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</si>
  <si>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</si>
  <si>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</si>
  <si>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</si>
  <si>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</si>
  <si>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</si>
  <si>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</si>
  <si>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</si>
  <si>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</si>
  <si>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</si>
  <si>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</si>
  <si>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</si>
  <si>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</si>
  <si>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</si>
  <si>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</si>
  <si>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</si>
  <si>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</si>
  <si>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</si>
  <si>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</si>
  <si>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</si>
  <si>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</si>
  <si>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</si>
  <si>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</si>
  <si>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</si>
  <si>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</si>
  <si>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</si>
  <si>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</si>
  <si>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</si>
  <si>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</si>
  <si>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</si>
  <si>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</si>
  <si>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</si>
  <si>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</si>
  <si>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</si>
  <si>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</si>
  <si>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</si>
  <si>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</si>
  <si>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</si>
  <si>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</si>
  <si>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</si>
  <si>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</si>
  <si>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</si>
  <si>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</si>
  <si>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</si>
  <si>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</si>
  <si>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</si>
  <si>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</si>
  <si>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</si>
  <si>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</si>
  <si>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</si>
  <si>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</si>
  <si>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</si>
  <si>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</si>
  <si>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</si>
  <si>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</si>
  <si>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</si>
  <si>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</si>
  <si>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</si>
  <si>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</si>
  <si>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</si>
  <si>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</si>
  <si>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</si>
  <si>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</si>
  <si>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</si>
  <si>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</si>
  <si>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</si>
  <si>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</si>
  <si>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</si>
  <si>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</si>
  <si>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</si>
  <si>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</si>
  <si>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</si>
  <si>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</si>
  <si>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</si>
  <si>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</si>
  <si>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</si>
  <si>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</si>
  <si>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</si>
  <si>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</si>
  <si>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</si>
  <si>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</si>
  <si>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</si>
  <si>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</si>
  <si>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</si>
  <si>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</si>
  <si>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</si>
  <si>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</si>
  <si>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</si>
  <si>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</si>
  <si>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</si>
  <si>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</si>
  <si>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</si>
  <si>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</si>
  <si>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</si>
  <si>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</si>
  <si>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</si>
  <si>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</si>
  <si>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</si>
  <si>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</si>
  <si>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</si>
  <si>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</si>
  <si>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</si>
  <si>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</si>
  <si>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</si>
  <si>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</si>
  <si>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</si>
  <si>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</si>
  <si>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</si>
  <si>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</si>
  <si>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</si>
  <si>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</si>
  <si>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</si>
  <si>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</si>
  <si>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</si>
  <si>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</si>
  <si>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</si>
  <si>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</si>
  <si>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</si>
  <si>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</si>
  <si>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</si>
  <si>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</si>
  <si>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</si>
  <si>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</si>
  <si>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</si>
  <si>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</si>
  <si>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</si>
  <si>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</si>
  <si>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</si>
  <si>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</si>
  <si>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</si>
  <si>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</si>
  <si>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</si>
  <si>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</si>
  <si>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</si>
  <si>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</si>
  <si>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</si>
  <si>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</si>
  <si>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</si>
  <si>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</si>
  <si>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</si>
  <si>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</si>
  <si>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</si>
  <si>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</si>
  <si>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</si>
  <si>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</si>
  <si>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</si>
  <si>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</si>
  <si>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</si>
  <si>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</si>
  <si>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</si>
  <si>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</si>
  <si>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</si>
  <si>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</si>
  <si>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</si>
  <si>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</si>
  <si>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</si>
  <si>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</si>
  <si>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</si>
  <si>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</si>
  <si>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</si>
  <si>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</si>
  <si>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</si>
  <si>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</si>
  <si>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</si>
  <si>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</si>
  <si>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</si>
  <si>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</si>
  <si>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</si>
  <si>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</si>
  <si>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</si>
  <si>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</si>
  <si>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</si>
  <si>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</si>
  <si>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</si>
  <si>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</si>
  <si>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</si>
  <si>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</si>
  <si>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</si>
  <si>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</si>
  <si>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</si>
  <si>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</si>
  <si>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</si>
  <si>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</si>
  <si>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</si>
  <si>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</si>
  <si>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</si>
  <si>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</si>
  <si>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</si>
  <si>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</si>
  <si>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</si>
  <si>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</si>
  <si>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</si>
  <si>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</si>
  <si>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</si>
  <si>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</si>
  <si>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</si>
  <si>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</si>
  <si>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</si>
  <si>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</si>
  <si>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</si>
  <si>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</si>
  <si>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</si>
  <si>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</si>
  <si>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</si>
  <si>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</si>
  <si>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</si>
  <si>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</si>
  <si>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</si>
  <si>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</si>
  <si>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</si>
  <si>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</si>
  <si>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</si>
  <si>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</si>
  <si>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</si>
  <si>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</si>
  <si>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</si>
  <si>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</si>
  <si>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</si>
  <si>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</si>
  <si>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</si>
  <si>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</si>
  <si>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</si>
  <si>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</si>
  <si>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</si>
  <si>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</si>
  <si>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</si>
  <si>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</si>
  <si>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</si>
  <si>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</si>
  <si>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</si>
  <si>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</si>
  <si>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</si>
  <si>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</si>
  <si>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</si>
  <si>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</si>
  <si>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</si>
  <si>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</si>
  <si>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</si>
  <si>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</si>
  <si>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</si>
  <si>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</si>
  <si>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</si>
  <si>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</si>
  <si>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</si>
  <si>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</si>
  <si>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</si>
  <si>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</si>
  <si>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</si>
  <si>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</si>
  <si>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</si>
  <si>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</si>
  <si>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</si>
  <si>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</si>
  <si>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</si>
  <si>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</si>
  <si>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</si>
  <si>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</si>
  <si>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</si>
  <si>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</si>
  <si>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</si>
  <si>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</si>
  <si>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</si>
  <si>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</si>
  <si>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</si>
  <si>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</si>
  <si>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</si>
  <si>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</si>
  <si>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</si>
  <si>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</si>
  <si>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</si>
  <si>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</si>
  <si>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</si>
  <si>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</si>
  <si>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</si>
  <si>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</si>
  <si>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</si>
  <si>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</si>
  <si>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</si>
  <si>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</si>
  <si>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</si>
  <si>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</si>
  <si>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</si>
  <si>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</si>
  <si>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</si>
  <si>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</si>
  <si>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</si>
  <si>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</si>
  <si>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</si>
  <si>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</si>
  <si>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</si>
  <si>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</si>
  <si>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</si>
  <si>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</si>
  <si>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</si>
  <si>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</si>
  <si>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</si>
  <si>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</si>
  <si>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</si>
  <si>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</si>
  <si>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</si>
  <si>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</si>
  <si>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</si>
  <si>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</si>
  <si>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</si>
  <si>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</si>
  <si>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</si>
  <si>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</si>
  <si>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</si>
  <si>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</si>
  <si>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</si>
  <si>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</si>
  <si>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</si>
  <si>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</si>
  <si>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</si>
  <si>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</si>
  <si>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</si>
  <si>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</si>
  <si>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</si>
  <si>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</si>
  <si>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</si>
  <si>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</si>
  <si>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</si>
  <si>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</si>
  <si>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</si>
  <si>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</si>
  <si>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</si>
  <si>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</si>
  <si>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</si>
  <si>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</si>
  <si>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</si>
  <si>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</si>
  <si>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</si>
  <si>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</si>
  <si>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</si>
  <si>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</si>
  <si>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</si>
  <si>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</si>
  <si>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</si>
  <si>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</si>
  <si>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</si>
  <si>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</si>
  <si>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</si>
  <si>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</si>
  <si>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</si>
  <si>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</si>
  <si>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</si>
  <si>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</si>
  <si>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</si>
  <si>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</si>
  <si>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</si>
  <si>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</si>
  <si>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</si>
  <si>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</si>
  <si>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</si>
  <si>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</si>
  <si>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</si>
  <si>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</si>
  <si>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</si>
  <si>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</si>
  <si>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</si>
  <si>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</si>
  <si>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</si>
  <si>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</si>
  <si>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</si>
  <si>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</si>
  <si>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</si>
  <si>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</si>
  <si>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</si>
  <si>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</si>
  <si>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</si>
  <si>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</si>
  <si>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</si>
  <si>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</si>
  <si>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</si>
  <si>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</si>
  <si>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</si>
  <si>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</si>
  <si>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</si>
  <si>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</si>
  <si>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</si>
  <si>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</si>
  <si>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</si>
  <si>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</si>
  <si>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</si>
  <si>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</si>
  <si>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</si>
  <si>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</si>
  <si>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</si>
  <si>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</si>
  <si>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</si>
  <si>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</si>
  <si>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</si>
  <si>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</si>
  <si>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</si>
  <si>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</si>
  <si>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</si>
  <si>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</si>
  <si>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</si>
  <si>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</si>
  <si>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</si>
  <si>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</si>
  <si>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</si>
  <si>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</si>
  <si>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</si>
  <si>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</si>
  <si>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</si>
  <si>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</si>
  <si>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</si>
  <si>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</si>
  <si>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</si>
  <si>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</si>
  <si>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</si>
  <si>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</si>
  <si>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</si>
  <si>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</si>
  <si>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</si>
  <si>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</si>
  <si>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</si>
  <si>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</si>
  <si>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</si>
  <si>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</si>
  <si>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</si>
  <si>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</si>
  <si>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</si>
  <si>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</si>
  <si>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</si>
  <si>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</si>
  <si>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</si>
  <si>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</si>
  <si>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</si>
  <si>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</si>
  <si>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</si>
  <si>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</si>
  <si>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</si>
  <si>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</si>
  <si>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</si>
  <si>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</si>
  <si>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</si>
  <si>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</si>
  <si>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</si>
  <si>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</si>
  <si>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</si>
  <si>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</si>
  <si>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</si>
  <si>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</si>
  <si>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</si>
  <si>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</si>
  <si>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</si>
  <si>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</si>
  <si>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</si>
  <si>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</si>
  <si>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</si>
  <si>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</si>
  <si>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</si>
  <si>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</si>
  <si>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</si>
  <si>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</si>
  <si>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</si>
  <si>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</si>
  <si>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</si>
  <si>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</si>
  <si>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</si>
  <si>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</si>
  <si>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</si>
  <si>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</si>
  <si>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</si>
  <si>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</si>
  <si>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</si>
  <si>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</si>
  <si>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</si>
  <si>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</si>
  <si>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</si>
  <si>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</si>
  <si>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</si>
  <si>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</si>
  <si>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</si>
  <si>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</si>
  <si>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</si>
  <si>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</si>
  <si>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</si>
  <si>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</si>
  <si>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</si>
  <si>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</si>
  <si>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</si>
  <si>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</si>
  <si>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</si>
  <si>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</si>
  <si>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</si>
  <si>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</si>
  <si>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</si>
  <si>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</si>
  <si>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</si>
  <si>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</si>
  <si>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</si>
  <si>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</si>
  <si>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</si>
  <si>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</si>
  <si>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</si>
  <si>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</si>
  <si>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</si>
  <si>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</si>
  <si>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</si>
  <si>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</si>
  <si>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</si>
  <si>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</si>
  <si>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</si>
  <si>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</si>
  <si>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</si>
  <si>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</si>
  <si>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</si>
  <si>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</si>
  <si>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</si>
  <si>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</si>
  <si>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</si>
  <si>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</si>
  <si>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</si>
  <si>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</si>
  <si>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</si>
  <si>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</si>
  <si>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</si>
  <si>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</si>
  <si>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</si>
  <si>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</si>
  <si>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</si>
  <si>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</si>
  <si>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</si>
  <si>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</si>
  <si>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</si>
  <si>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</si>
  <si>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</si>
  <si>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</si>
  <si>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</si>
  <si>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</si>
  <si>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</si>
  <si>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</si>
  <si>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</si>
  <si>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</si>
  <si>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</si>
  <si>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</si>
  <si>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</si>
  <si>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</si>
  <si>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</si>
  <si>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</si>
  <si>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</si>
  <si>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</si>
  <si>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</si>
  <si>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</si>
  <si>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</si>
  <si>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</si>
  <si>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</si>
  <si>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</si>
  <si>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</si>
  <si>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</si>
  <si>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</si>
  <si>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</si>
  <si>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</si>
  <si>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</si>
  <si>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</si>
  <si>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</si>
  <si>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</si>
  <si>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</si>
  <si>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</si>
  <si>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</si>
  <si>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</si>
  <si>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</si>
  <si>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</si>
  <si>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</si>
  <si>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</si>
  <si>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</si>
  <si>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</si>
  <si>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</si>
  <si>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</si>
  <si>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</si>
  <si>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</si>
  <si>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</si>
  <si>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</si>
  <si>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</si>
  <si>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</si>
  <si>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</si>
  <si>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</si>
  <si>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</si>
  <si>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</si>
  <si>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</si>
  <si>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</si>
  <si>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</si>
  <si>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</si>
  <si>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</si>
  <si>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</si>
  <si>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</si>
  <si>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</si>
  <si>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</si>
  <si>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</si>
  <si>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</si>
  <si>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</si>
  <si>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</si>
  <si>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</si>
  <si>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</si>
  <si>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</si>
  <si>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</si>
  <si>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</si>
  <si>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</si>
  <si>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</si>
  <si>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</si>
  <si>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</si>
  <si>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</si>
  <si>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</si>
  <si>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</si>
  <si>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</si>
  <si>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</si>
  <si>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</si>
  <si>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</si>
  <si>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</si>
  <si>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</si>
  <si>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</si>
  <si>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</si>
  <si>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</si>
  <si>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</si>
  <si>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</si>
  <si>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</si>
  <si>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</si>
  <si>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</si>
  <si>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</si>
  <si>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</si>
  <si>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</si>
  <si>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</si>
  <si>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</si>
  <si>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</si>
  <si>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</si>
  <si>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</si>
  <si>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</si>
  <si>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</si>
  <si>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</si>
  <si>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</si>
  <si>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</si>
  <si>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</si>
  <si>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</si>
  <si>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</si>
  <si>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</si>
  <si>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</si>
  <si>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</si>
  <si>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</si>
  <si>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</si>
  <si>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</si>
  <si>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</si>
  <si>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</si>
  <si>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</si>
  <si>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</si>
  <si>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</si>
  <si>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</si>
  <si>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</si>
  <si>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</si>
  <si>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</si>
  <si>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</si>
  <si>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</si>
  <si>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</si>
  <si>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</si>
  <si>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</si>
  <si>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</si>
  <si>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</si>
  <si>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</si>
  <si>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</si>
  <si>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</si>
  <si>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</si>
  <si>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</si>
  <si>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</si>
  <si>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</si>
  <si>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</si>
  <si>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</si>
  <si>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</si>
  <si>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</si>
  <si>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</si>
  <si>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</si>
  <si>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</si>
  <si>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</si>
  <si>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</si>
  <si>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</si>
  <si>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</si>
  <si>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</si>
  <si>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</si>
  <si>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</si>
  <si>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</si>
  <si>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</si>
  <si>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</si>
  <si>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</si>
  <si>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</si>
  <si>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</si>
  <si>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</si>
  <si>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</si>
  <si>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</si>
  <si>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</si>
  <si>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</si>
  <si>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</si>
  <si>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</si>
  <si>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</si>
  <si>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</si>
  <si>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</si>
  <si>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</si>
  <si>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</si>
  <si>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</si>
  <si>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</si>
  <si>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</si>
  <si>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</si>
  <si>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</si>
  <si>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</si>
  <si>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</si>
  <si>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</si>
  <si>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</si>
  <si>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</si>
  <si>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</si>
  <si>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</si>
  <si>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</si>
  <si>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</si>
  <si>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</si>
  <si>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</si>
  <si>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</si>
  <si>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</si>
  <si>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</si>
  <si>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</si>
  <si>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</si>
  <si>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</si>
  <si>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</si>
  <si>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</si>
  <si>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</si>
  <si>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</si>
  <si>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</si>
  <si>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</si>
  <si>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</si>
  <si>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</si>
  <si>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</si>
  <si>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</si>
  <si>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</si>
  <si>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</si>
  <si>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</si>
  <si>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</si>
  <si>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</si>
  <si>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</si>
  <si>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</si>
  <si>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</si>
  <si>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</si>
  <si>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</si>
  <si>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</si>
  <si>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</si>
  <si>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</si>
  <si>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</si>
  <si>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</si>
  <si>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</si>
  <si>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</si>
  <si>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</si>
  <si>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</si>
  <si>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</si>
  <si>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</si>
  <si>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</si>
  <si>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</si>
  <si>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</si>
  <si>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</si>
  <si>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</si>
  <si>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</si>
  <si>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</si>
  <si>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</si>
  <si>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</si>
  <si>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</si>
  <si>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</si>
  <si>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</si>
  <si>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</si>
  <si>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</si>
  <si>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</si>
  <si>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</si>
  <si>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</si>
  <si>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</si>
  <si>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</si>
  <si>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</si>
  <si>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</si>
  <si>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</si>
  <si>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</si>
  <si>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</si>
  <si>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</si>
  <si>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</si>
  <si>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</si>
  <si>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</si>
  <si>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</si>
  <si>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</si>
  <si>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</si>
  <si>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</si>
  <si>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</si>
  <si>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</si>
  <si>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</si>
  <si>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</si>
  <si>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</si>
  <si>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</si>
  <si>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</si>
  <si>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</si>
  <si>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</si>
  <si>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</si>
  <si>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</si>
  <si>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</si>
  <si>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</si>
  <si>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</si>
  <si>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</si>
  <si>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</si>
  <si>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</si>
  <si>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</si>
  <si>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</si>
  <si>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</si>
  <si>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</si>
  <si>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</si>
  <si>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</si>
  <si>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</si>
  <si>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</si>
  <si>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</si>
  <si>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</si>
  <si>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</si>
  <si>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</si>
  <si>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</si>
  <si>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</si>
  <si>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</si>
  <si>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</si>
  <si>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</si>
  <si>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</si>
  <si>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</si>
  <si>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</si>
  <si>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</si>
  <si>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</si>
  <si>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</si>
  <si>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</si>
  <si>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</si>
  <si>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</si>
  <si>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</si>
  <si>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</si>
  <si>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</si>
  <si>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</si>
  <si>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</si>
  <si>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</si>
  <si>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</si>
  <si>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</si>
  <si>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</si>
  <si>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</si>
  <si>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</si>
  <si>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</si>
  <si>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</si>
  <si>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</si>
  <si>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</si>
  <si>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</si>
  <si>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</si>
  <si>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</si>
  <si>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</si>
  <si>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</si>
  <si>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</si>
  <si>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</si>
  <si>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</si>
  <si>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</si>
  <si>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</si>
  <si>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</si>
  <si>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</si>
  <si>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</si>
  <si>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</si>
  <si>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</si>
  <si>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</si>
  <si>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</si>
  <si>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</si>
  <si>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</si>
  <si>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</si>
  <si>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</si>
  <si>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</si>
  <si>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</si>
  <si>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</si>
  <si>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</si>
  <si>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</si>
  <si>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</si>
  <si>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</si>
  <si>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</si>
  <si>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</si>
  <si>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</si>
  <si>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</si>
  <si>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</si>
  <si>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</si>
  <si>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</si>
  <si>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</si>
  <si>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</si>
  <si>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</si>
  <si>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</si>
  <si>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</si>
  <si>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</si>
  <si>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</si>
  <si>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</si>
  <si>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</si>
  <si>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</si>
  <si>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</si>
  <si>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</si>
  <si>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</si>
  <si>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</si>
  <si>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</si>
  <si>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</si>
  <si>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</si>
  <si>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</si>
  <si>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</si>
  <si>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</si>
  <si>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</si>
  <si>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</si>
  <si>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</si>
  <si>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</si>
  <si>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</si>
  <si>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</si>
  <si>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</si>
  <si>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</si>
  <si>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</si>
  <si>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</si>
  <si>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</si>
  <si>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</si>
  <si>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</si>
  <si>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</si>
  <si>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</si>
  <si>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</si>
  <si>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</si>
  <si>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</si>
  <si>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</si>
  <si>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</si>
  <si>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</si>
  <si>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</si>
  <si>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</si>
  <si>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</si>
  <si>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</si>
  <si>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</si>
  <si>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</si>
  <si>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</si>
  <si>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</si>
  <si>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</si>
  <si>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</si>
  <si>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</si>
  <si>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</si>
  <si>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</si>
  <si>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</si>
  <si>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</si>
  <si>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</si>
  <si>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</si>
  <si>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</si>
  <si>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</si>
  <si>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</si>
  <si>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</si>
  <si>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</si>
  <si>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</si>
  <si>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</si>
  <si>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</si>
  <si>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</si>
  <si>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</si>
  <si>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</si>
  <si>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</si>
  <si>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</si>
  <si>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</si>
  <si>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</si>
  <si>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</si>
  <si>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</si>
  <si>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</si>
  <si>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</si>
  <si>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</si>
  <si>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</si>
  <si>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</si>
  <si>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</si>
  <si>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</si>
  <si>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</si>
  <si>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</si>
  <si>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</si>
  <si>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</si>
  <si>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</si>
  <si>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</si>
  <si>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</si>
  <si>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</si>
  <si>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</si>
  <si>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</si>
  <si>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</si>
  <si>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</si>
  <si>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</si>
  <si>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</si>
  <si>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</si>
  <si>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</si>
  <si>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</si>
  <si>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</si>
  <si>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</si>
  <si>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</si>
  <si>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</si>
  <si>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</si>
  <si>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</si>
  <si>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</si>
  <si>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</si>
  <si>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</si>
  <si>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</si>
  <si>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</si>
  <si>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</si>
  <si>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</si>
  <si>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</si>
  <si>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</si>
  <si>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</si>
  <si>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</si>
  <si>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</si>
  <si>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</si>
  <si>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</si>
  <si>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</si>
  <si>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</si>
  <si>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</si>
  <si>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</si>
  <si>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</si>
  <si>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</si>
  <si>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</si>
  <si>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</si>
  <si>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</si>
  <si>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</si>
  <si>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</si>
  <si>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</si>
  <si>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</si>
  <si>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</si>
  <si>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</si>
  <si>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</si>
  <si>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</si>
  <si>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</si>
  <si>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</si>
  <si>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</si>
  <si>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</si>
  <si>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</si>
  <si>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</si>
  <si>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</si>
  <si>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</si>
  <si>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</si>
  <si>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</si>
  <si>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</si>
  <si>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</si>
  <si>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</si>
  <si>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</si>
  <si>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</si>
  <si>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</si>
  <si>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</si>
  <si>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</si>
  <si>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</si>
  <si>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</si>
  <si>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</si>
  <si>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</si>
  <si>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</si>
  <si>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</si>
  <si>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</si>
  <si>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</si>
  <si>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</si>
  <si>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</si>
  <si>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</si>
  <si>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</si>
  <si>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</si>
  <si>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</si>
  <si>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</si>
  <si>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</si>
  <si>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</si>
  <si>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</si>
  <si>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</si>
  <si>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</si>
  <si>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</si>
  <si>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</si>
  <si>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</si>
  <si>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</si>
  <si>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</si>
  <si>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</si>
  <si>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</si>
  <si>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</si>
  <si>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</si>
  <si>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</si>
  <si>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</si>
  <si>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</si>
  <si>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</si>
  <si>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</si>
  <si>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</si>
  <si>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</si>
  <si>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</si>
  <si>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</si>
  <si>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</si>
  <si>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</si>
  <si>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</si>
  <si>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</si>
  <si>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</si>
  <si>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</si>
  <si>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</si>
  <si>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</si>
  <si>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</si>
  <si>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</si>
  <si>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</si>
  <si>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</si>
  <si>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</si>
  <si>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</si>
  <si>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</si>
  <si>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</si>
  <si>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</si>
  <si>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</si>
  <si>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</si>
  <si>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</si>
  <si>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</si>
  <si>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</si>
  <si>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</si>
  <si>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</si>
  <si>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</si>
  <si>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</si>
  <si>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</si>
  <si>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</si>
  <si>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</si>
  <si>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</si>
  <si>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</si>
  <si>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</si>
  <si>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</si>
  <si>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</si>
  <si>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</si>
  <si>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</si>
  <si>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</si>
  <si>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</si>
  <si>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</si>
  <si>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</si>
  <si>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</si>
  <si>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</si>
  <si>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</si>
  <si>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</si>
  <si>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</si>
  <si>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</si>
  <si>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</si>
  <si>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</si>
  <si>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</si>
  <si>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</si>
  <si>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</si>
  <si>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</si>
  <si>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</si>
  <si>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</si>
  <si>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</si>
  <si>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</si>
  <si>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</si>
  <si>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</si>
  <si>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</si>
  <si>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</si>
  <si>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</si>
  <si>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</si>
  <si>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</si>
  <si>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</si>
  <si>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</si>
  <si>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</si>
  <si>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</si>
  <si>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</si>
  <si>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</si>
  <si>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</si>
  <si>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</si>
  <si>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</si>
  <si>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</si>
  <si>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</si>
  <si>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</si>
  <si>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</si>
  <si>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</si>
  <si>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</si>
  <si>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</si>
  <si>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</si>
  <si>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</si>
  <si>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</si>
  <si>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</si>
  <si>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</si>
  <si>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</si>
  <si>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</si>
  <si>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</si>
  <si>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</si>
  <si>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</si>
  <si>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</si>
  <si>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</si>
  <si>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</si>
  <si>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</si>
  <si>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</si>
  <si>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</si>
  <si>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</si>
  <si>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</si>
  <si>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</si>
  <si>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</si>
  <si>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</si>
  <si>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</si>
  <si>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</si>
  <si>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</si>
  <si>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</si>
  <si>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</si>
  <si>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</si>
  <si>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</si>
  <si>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</si>
  <si>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</si>
  <si>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</si>
  <si>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</si>
  <si>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</si>
  <si>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</si>
  <si>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</si>
  <si>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</si>
  <si>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</si>
  <si>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</si>
  <si>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</si>
  <si>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</si>
  <si>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</si>
  <si>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</si>
  <si>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</si>
  <si>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</si>
  <si>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</si>
  <si>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</si>
  <si>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</si>
  <si>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</si>
  <si>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</si>
  <si>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</si>
  <si>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</si>
  <si>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</si>
  <si>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</si>
  <si>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</si>
  <si>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</si>
  <si>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</si>
  <si>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</si>
  <si>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</si>
  <si>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</si>
  <si>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</si>
  <si>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</si>
  <si>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</si>
  <si>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</si>
  <si>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</si>
  <si>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</si>
  <si>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</si>
  <si>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</si>
  <si>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</si>
  <si>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</si>
  <si>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</si>
  <si>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</si>
  <si>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</si>
  <si>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</si>
  <si>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</si>
  <si>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</si>
  <si>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</si>
  <si>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</si>
  <si>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</si>
  <si>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</si>
  <si>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</si>
  <si>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</si>
  <si>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</si>
  <si>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</si>
  <si>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</si>
  <si>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</si>
  <si>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</si>
  <si>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</si>
  <si>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</si>
  <si>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</si>
  <si>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</si>
  <si>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</si>
  <si>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</si>
  <si>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</si>
  <si>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</si>
  <si>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</si>
  <si>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</si>
  <si>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</si>
  <si>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</si>
  <si>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</si>
  <si>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</si>
  <si>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</si>
  <si>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</si>
  <si>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</si>
  <si>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</si>
  <si>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</si>
  <si>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</si>
  <si>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</si>
  <si>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</si>
  <si>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</si>
  <si>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</si>
  <si>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</si>
  <si>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</si>
  <si>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</si>
  <si>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</si>
  <si>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</si>
  <si>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</si>
  <si>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</si>
  <si>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</si>
  <si>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</si>
  <si>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</si>
  <si>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</si>
  <si>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</si>
  <si>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</si>
  <si>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</si>
  <si>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</si>
  <si>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</si>
  <si>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</si>
  <si>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</si>
  <si>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</si>
  <si>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</si>
  <si>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</si>
  <si>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</si>
  <si>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</si>
  <si>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</si>
  <si>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</si>
  <si>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</si>
  <si>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</si>
  <si>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</si>
  <si>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</si>
  <si>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</si>
  <si>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</si>
  <si>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</si>
  <si>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</si>
  <si>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</si>
  <si>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</si>
  <si>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</si>
  <si>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</si>
  <si>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</si>
  <si>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</si>
  <si>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</si>
  <si>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</si>
  <si>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</si>
  <si>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</si>
  <si>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</si>
  <si>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</si>
  <si>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</si>
  <si>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</si>
  <si>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</si>
  <si>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</si>
  <si>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</si>
  <si>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</si>
  <si>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</si>
  <si>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</si>
  <si>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</si>
  <si>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</si>
  <si>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</si>
  <si>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</si>
  <si>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</si>
  <si>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</si>
  <si>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</si>
  <si>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</si>
  <si>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</si>
  <si>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</si>
  <si>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</si>
  <si>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</si>
  <si>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</si>
  <si>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</si>
  <si>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</si>
  <si>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</si>
  <si>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</si>
  <si>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</si>
  <si>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</si>
  <si>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</si>
  <si>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</si>
  <si>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</si>
  <si>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</si>
  <si>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</si>
  <si>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</si>
  <si>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</si>
  <si>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</si>
  <si>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</si>
  <si>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</si>
  <si>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</si>
  <si>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</si>
  <si>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</si>
  <si>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</si>
  <si>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</si>
  <si>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</si>
  <si>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</si>
  <si>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</si>
  <si>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</si>
  <si>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</si>
  <si>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</si>
  <si>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</si>
  <si>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</si>
  <si>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</si>
  <si>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</si>
  <si>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</si>
  <si>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</si>
  <si>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</si>
  <si>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</si>
  <si>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</si>
  <si>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</si>
  <si>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</si>
  <si>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</si>
  <si>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</si>
  <si>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</si>
  <si>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</si>
  <si>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</si>
  <si>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</si>
  <si>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</si>
  <si>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</si>
  <si>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</si>
  <si>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</si>
  <si>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</si>
  <si>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</si>
  <si>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</si>
  <si>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</si>
  <si>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</si>
  <si>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</si>
  <si>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</si>
  <si>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</si>
  <si>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</si>
  <si>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</si>
  <si>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</si>
  <si>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</si>
  <si>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</si>
  <si>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</si>
  <si>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</si>
  <si>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</si>
  <si>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</si>
  <si>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</si>
  <si>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</si>
  <si>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</si>
  <si>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</si>
  <si>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</si>
  <si>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</si>
  <si>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</si>
  <si>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</si>
  <si>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</si>
  <si>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</si>
  <si>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</si>
  <si>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</si>
  <si>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</si>
  <si>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</si>
  <si>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</si>
  <si>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</si>
  <si>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</si>
  <si>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</si>
  <si>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</si>
  <si>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</si>
  <si>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</si>
  <si>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</si>
  <si>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</si>
  <si>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</si>
  <si>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</si>
  <si>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</si>
  <si>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</si>
  <si>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</si>
  <si>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</si>
  <si>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</si>
  <si>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</si>
  <si>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</si>
  <si>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</si>
  <si>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</si>
  <si>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</si>
  <si>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</si>
  <si>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</si>
  <si>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</si>
  <si>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</si>
  <si>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</si>
  <si>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</si>
  <si>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</si>
  <si>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</si>
  <si>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</si>
  <si>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</si>
  <si>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</si>
  <si>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</si>
  <si>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</si>
  <si>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</si>
  <si>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</si>
  <si>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</si>
  <si>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</si>
  <si>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</si>
  <si>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</si>
  <si>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</si>
  <si>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</si>
  <si>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</si>
  <si>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</si>
  <si>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</si>
  <si>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</si>
  <si>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</si>
  <si>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</si>
  <si>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</si>
  <si>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</si>
  <si>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</si>
  <si>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</si>
  <si>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</si>
  <si>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</si>
  <si>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</si>
  <si>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</si>
  <si>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</si>
  <si>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</si>
  <si>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</si>
  <si>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</si>
  <si>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</si>
  <si>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</si>
  <si>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</si>
  <si>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</si>
  <si>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</si>
  <si>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</si>
  <si>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</si>
  <si>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</si>
  <si>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</si>
  <si>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</si>
  <si>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</si>
  <si>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</si>
  <si>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</si>
  <si>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</si>
  <si>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</si>
  <si>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</si>
  <si>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</si>
  <si>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</si>
  <si>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</si>
  <si>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</si>
  <si>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</si>
  <si>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</si>
  <si>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</si>
  <si>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</si>
  <si>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</si>
  <si>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</si>
  <si>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</si>
  <si>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</si>
  <si>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</si>
  <si>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</si>
  <si>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</si>
  <si>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</si>
  <si>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</si>
  <si>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</si>
  <si>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</si>
  <si>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</si>
  <si>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</si>
  <si>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</si>
  <si>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</si>
  <si>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</si>
  <si>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</si>
  <si>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</si>
  <si>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</si>
  <si>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</si>
  <si>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</si>
  <si>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</si>
  <si>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</si>
  <si>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</si>
  <si>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</si>
  <si>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</si>
  <si>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</si>
  <si>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</si>
  <si>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</si>
  <si>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</si>
  <si>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</si>
  <si>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</si>
  <si>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</si>
  <si>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</si>
  <si>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</si>
  <si>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</si>
  <si>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</si>
  <si>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</si>
  <si>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</si>
  <si>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</si>
  <si>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</si>
  <si>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</si>
  <si>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</si>
  <si>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</si>
  <si>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</si>
  <si>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</si>
  <si>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</si>
  <si>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</si>
  <si>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</si>
  <si>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</si>
  <si>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</si>
  <si>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</si>
  <si>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</si>
  <si>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</si>
  <si>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</si>
  <si>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</si>
  <si>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</si>
  <si>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</si>
  <si>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</si>
  <si>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</si>
  <si>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</si>
  <si>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</si>
  <si>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</si>
  <si>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</si>
  <si>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</si>
  <si>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</si>
  <si>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</si>
  <si>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</si>
  <si>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</si>
  <si>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</si>
  <si>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</si>
  <si>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</si>
  <si>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</si>
  <si>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</si>
  <si>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</si>
  <si>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</si>
  <si>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</si>
  <si>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</si>
  <si>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</si>
  <si>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</si>
  <si>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</si>
  <si>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</si>
  <si>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</si>
  <si>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</si>
  <si>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</si>
  <si>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</si>
  <si>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</si>
  <si>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</si>
  <si>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</si>
  <si>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</si>
  <si>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</si>
  <si>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</si>
  <si>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</si>
  <si>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</si>
  <si>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</si>
  <si>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</si>
  <si>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</si>
  <si>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</si>
  <si>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</si>
  <si>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</si>
  <si>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</si>
  <si>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</si>
  <si>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</si>
  <si>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</si>
  <si>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</si>
  <si>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</si>
  <si>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</si>
  <si>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</si>
  <si>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</si>
  <si>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</si>
  <si>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</si>
  <si>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</si>
  <si>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</si>
  <si>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</si>
  <si>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</si>
  <si>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</si>
  <si>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</si>
  <si>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</si>
  <si>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</si>
  <si>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</si>
  <si>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</si>
  <si>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</si>
  <si>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</si>
  <si>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</si>
  <si>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</si>
  <si>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</si>
  <si>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</si>
  <si>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</si>
  <si>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</si>
  <si>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</si>
  <si>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</si>
  <si>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</si>
  <si>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</si>
  <si>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</si>
  <si>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</si>
  <si>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</si>
  <si>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</si>
  <si>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</si>
  <si>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</si>
  <si>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</si>
  <si>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</si>
  <si>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</si>
  <si>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</si>
  <si>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</si>
  <si>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</si>
  <si>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</si>
  <si>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</si>
  <si>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</si>
  <si>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</si>
  <si>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</si>
  <si>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</si>
  <si>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</si>
  <si>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</si>
  <si>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</si>
  <si>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</si>
  <si>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</si>
  <si>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</si>
  <si>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</si>
  <si>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</si>
  <si>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</si>
  <si>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</si>
  <si>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</si>
  <si>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</si>
  <si>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</si>
  <si>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</si>
  <si>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</si>
  <si>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</si>
  <si>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</si>
  <si>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</si>
  <si>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</si>
  <si>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</si>
  <si>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</si>
  <si>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</si>
  <si>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</si>
  <si>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</si>
  <si>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</si>
  <si>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</si>
  <si>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</si>
  <si>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</si>
  <si>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</si>
  <si>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</si>
  <si>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</si>
  <si>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</si>
  <si>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</si>
  <si>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</si>
  <si>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</si>
  <si>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</si>
  <si>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</si>
  <si>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</si>
  <si>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</si>
  <si>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</si>
  <si>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</si>
  <si>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</si>
  <si>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</si>
  <si>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</si>
  <si>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</si>
  <si>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</si>
  <si>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</si>
  <si>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</si>
  <si>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</si>
  <si>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</si>
  <si>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</si>
  <si>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</si>
  <si>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</si>
  <si>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</si>
  <si>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</si>
  <si>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</si>
  <si>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</si>
  <si>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</si>
  <si>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</si>
  <si>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</si>
  <si>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</si>
  <si>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</si>
  <si>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</si>
  <si>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</si>
  <si>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</si>
  <si>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</si>
  <si>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</si>
  <si>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</si>
  <si>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</si>
  <si>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</si>
  <si>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</si>
  <si>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</si>
  <si>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</si>
  <si>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</si>
  <si>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</si>
  <si>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</si>
  <si>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</si>
  <si>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</si>
  <si>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</si>
  <si>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</si>
  <si>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</si>
  <si>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</si>
  <si>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</si>
  <si>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</si>
  <si>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</si>
  <si>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</si>
  <si>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</si>
  <si>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</si>
  <si>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</si>
  <si>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</si>
  <si>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</si>
  <si>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</si>
  <si>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</si>
  <si>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</si>
  <si>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</si>
  <si>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</si>
  <si>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</si>
  <si>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</si>
  <si>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</si>
  <si>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</si>
  <si>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</si>
  <si>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</si>
  <si>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</si>
  <si>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</si>
  <si>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</si>
  <si>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</si>
  <si>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</si>
  <si>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</si>
  <si>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</si>
  <si>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</si>
  <si>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</si>
  <si>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</si>
  <si>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</si>
  <si>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</si>
  <si>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</si>
  <si>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</si>
  <si>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</si>
  <si>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</si>
  <si>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</si>
  <si>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</si>
  <si>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</si>
  <si>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</si>
  <si>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</si>
  <si>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</si>
  <si>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</si>
  <si>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</si>
  <si>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</si>
  <si>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</si>
  <si>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</si>
  <si>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</si>
  <si>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</si>
  <si>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</si>
  <si>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</si>
  <si>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</si>
  <si>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</si>
  <si>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</si>
  <si>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</si>
  <si>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</si>
  <si>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</si>
  <si>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</si>
  <si>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</si>
  <si>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</si>
  <si>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</si>
  <si>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</si>
  <si>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</si>
  <si>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</si>
  <si>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</si>
  <si>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</si>
  <si>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</si>
  <si>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</si>
  <si>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</si>
  <si>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</si>
  <si>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</si>
  <si>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</si>
  <si>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</si>
  <si>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</si>
  <si>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</si>
  <si>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</si>
  <si>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</si>
  <si>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</si>
  <si>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</si>
  <si>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</si>
  <si>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</si>
  <si>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</si>
  <si>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</si>
  <si>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</si>
  <si>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</si>
  <si>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</si>
  <si>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</si>
  <si>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</si>
  <si>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</si>
  <si>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</si>
  <si>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</si>
  <si>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</si>
  <si>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</si>
  <si>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</si>
  <si>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</si>
  <si>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</si>
  <si>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</si>
  <si>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</si>
  <si>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</si>
  <si>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</si>
  <si>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</si>
  <si>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</si>
  <si>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</si>
  <si>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</si>
  <si>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</si>
  <si>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</si>
  <si>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</si>
  <si>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</si>
  <si>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</si>
  <si>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</si>
  <si>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</si>
  <si>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</si>
  <si>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</si>
  <si>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</si>
  <si>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</si>
  <si>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</si>
  <si>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</si>
  <si>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</si>
  <si>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</si>
  <si>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</si>
  <si>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</si>
  <si>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</si>
  <si>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</si>
  <si>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</si>
  <si>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</si>
  <si>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</si>
  <si>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</si>
  <si>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</si>
  <si>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</si>
  <si>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</si>
  <si>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</si>
  <si>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</si>
  <si>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</si>
  <si>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</si>
  <si>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</si>
  <si>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</si>
  <si>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</si>
  <si>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</si>
  <si>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</si>
  <si>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</si>
  <si>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</si>
  <si>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</si>
  <si>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</si>
  <si>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</si>
  <si>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</si>
  <si>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</si>
  <si>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</si>
  <si>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</si>
  <si>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</si>
  <si>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</si>
  <si>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</si>
  <si>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</si>
  <si>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</si>
  <si>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</si>
  <si>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</si>
  <si>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</si>
  <si>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</si>
  <si>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</si>
  <si>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</si>
  <si>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</si>
  <si>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</si>
  <si>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</si>
  <si>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</si>
  <si>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</si>
  <si>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</si>
  <si>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</si>
  <si>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</si>
  <si>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</si>
  <si>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</si>
  <si>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</si>
  <si>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</si>
  <si>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</si>
  <si>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</si>
  <si>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</si>
  <si>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</si>
  <si>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</si>
  <si>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</si>
  <si>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</si>
  <si>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</si>
  <si>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</si>
  <si>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</si>
  <si>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</si>
  <si>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</si>
  <si>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</si>
  <si>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</si>
  <si>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</si>
  <si>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</si>
  <si>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</si>
  <si>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</si>
  <si>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</si>
  <si>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</si>
  <si>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</si>
  <si>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</si>
  <si>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</si>
  <si>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</si>
  <si>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</si>
  <si>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</si>
  <si>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</si>
  <si>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</si>
  <si>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</si>
  <si>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</si>
  <si>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</si>
  <si>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</si>
  <si>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</si>
  <si>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</si>
  <si>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</si>
  <si>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</si>
  <si>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</si>
  <si>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</si>
  <si>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</si>
  <si>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</si>
  <si>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</si>
  <si>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</si>
  <si>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</si>
  <si>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</si>
  <si>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</si>
  <si>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</si>
  <si>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</si>
  <si>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</si>
  <si>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</si>
  <si>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</si>
  <si>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</si>
  <si>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</si>
  <si>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</si>
  <si>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</si>
  <si>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</si>
  <si>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</si>
  <si>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</si>
  <si>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</si>
  <si>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</si>
  <si>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</si>
  <si>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</si>
  <si>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</si>
  <si>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</si>
  <si>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</si>
  <si>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</si>
  <si>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</si>
  <si>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</si>
  <si>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</si>
  <si>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</si>
  <si>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</si>
  <si>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</si>
  <si>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</si>
  <si>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</si>
  <si>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</si>
  <si>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</si>
  <si>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</si>
  <si>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</si>
  <si>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</si>
  <si>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</si>
  <si>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</si>
  <si>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</si>
  <si>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</si>
  <si>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</si>
  <si>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</si>
  <si>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</si>
  <si>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</si>
  <si>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</si>
  <si>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</si>
  <si>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</si>
  <si>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</si>
  <si>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</si>
  <si>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</si>
  <si>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</si>
  <si>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</si>
  <si>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</si>
  <si>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</si>
  <si>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</si>
  <si>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</si>
  <si>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</si>
  <si>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</si>
  <si>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</si>
  <si>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</si>
  <si>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</si>
  <si>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</si>
  <si>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</si>
  <si>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</si>
  <si>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</si>
  <si>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</si>
  <si>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</si>
  <si>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</si>
  <si>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</si>
  <si>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</si>
  <si>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</si>
  <si>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</si>
  <si>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</si>
  <si>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</si>
  <si>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</si>
  <si>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</si>
  <si>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</si>
  <si>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</si>
  <si>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</si>
  <si>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</si>
  <si>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</si>
  <si>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</si>
  <si>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</si>
  <si>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</si>
  <si>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</si>
  <si>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</si>
  <si>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</si>
  <si>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</si>
  <si>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</si>
  <si>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</si>
  <si>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</si>
  <si>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</si>
  <si>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</si>
  <si>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</si>
  <si>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</si>
  <si>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</si>
  <si>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</si>
  <si>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</si>
  <si>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</si>
  <si>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</si>
  <si>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</si>
  <si>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</si>
  <si>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</si>
  <si>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</si>
  <si>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</si>
  <si>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</si>
  <si>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</si>
  <si>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</si>
  <si>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</si>
  <si>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</si>
  <si>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</si>
  <si>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</si>
  <si>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</si>
  <si>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</si>
  <si>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</si>
  <si>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</si>
  <si>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</si>
  <si>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</si>
  <si>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</si>
  <si>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</si>
  <si>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</si>
  <si>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</si>
  <si>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</si>
  <si>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</si>
  <si>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</si>
  <si>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</si>
  <si>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</si>
  <si>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</si>
  <si>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</si>
  <si>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</si>
  <si>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</si>
  <si>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</si>
  <si>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</si>
  <si>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</si>
  <si>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</si>
  <si>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</si>
  <si>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</si>
  <si>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</si>
  <si>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</si>
  <si>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</si>
  <si>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</si>
  <si>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</si>
  <si>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</si>
  <si>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</si>
  <si>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</si>
  <si>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</si>
  <si>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</si>
  <si>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</si>
  <si>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</si>
  <si>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</si>
  <si>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</si>
  <si>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</si>
  <si>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</si>
  <si>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</si>
  <si>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</si>
  <si>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</si>
  <si>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</si>
  <si>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</si>
  <si>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</si>
  <si>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</si>
  <si>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</si>
  <si>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</si>
  <si>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</si>
  <si>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</si>
  <si>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</si>
  <si>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</si>
  <si>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</si>
  <si>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</si>
  <si>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</si>
  <si>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</si>
  <si>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</si>
  <si>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</si>
  <si>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</si>
  <si>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</si>
  <si>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</si>
  <si>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</si>
  <si>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</si>
  <si>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</si>
  <si>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</si>
  <si>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</si>
  <si>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</si>
  <si>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</si>
  <si>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</si>
  <si>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</si>
  <si>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</si>
  <si>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</si>
  <si>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</si>
  <si>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</si>
  <si>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</si>
  <si>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</si>
  <si>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</si>
  <si>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</si>
  <si>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</si>
  <si>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</si>
  <si>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</si>
  <si>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68001.м. Чорноморськ.вул. Праці 10</t>
  </si>
  <si>
    <t/>
  </si>
  <si>
    <t>Д.В. Пушкарський</t>
  </si>
  <si>
    <t>К.М. Рожкован</t>
  </si>
  <si>
    <t>(063) 323 32 09</t>
  </si>
  <si>
    <t>inbox@il.od.court.gov.ua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</si>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</sst>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0">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56" t="s">
        <v>2186</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2360</v>
      </c>
      <c r="D6" s="157"/>
      <c r="E6" s="157"/>
      <c r="F6" s="157"/>
      <c r="G6" s="157"/>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2183</v>
      </c>
      <c r="C12" s="159"/>
      <c r="D12" s="160"/>
      <c r="E12" s="64" t="s">
        <v>2182</v>
      </c>
      <c r="F12" s="51"/>
      <c r="G12" s="63" t="s">
        <v>2215</v>
      </c>
    </row>
    <row r="13" spans="1:7" ht="12.75" customHeight="1">
      <c r="A13" s="49"/>
      <c r="B13" s="149"/>
      <c r="C13" s="150"/>
      <c r="D13" s="151"/>
      <c r="E13" s="57"/>
      <c r="F13" s="51"/>
      <c r="G13" s="62" t="s">
        <v>2216</v>
      </c>
    </row>
    <row r="14" spans="1:7" ht="37.5" customHeight="1">
      <c r="A14" s="49"/>
      <c r="B14" s="127" t="s">
        <v>2181</v>
      </c>
      <c r="C14" s="128"/>
      <c r="D14" s="129"/>
      <c r="E14" s="58" t="s">
        <v>2180</v>
      </c>
      <c r="F14" s="51"/>
      <c r="G14" s="67"/>
    </row>
    <row r="15" spans="1:7" ht="14.25" customHeight="1">
      <c r="A15" s="49"/>
      <c r="B15" s="142"/>
      <c r="C15" s="143"/>
      <c r="D15" s="144"/>
      <c r="E15" s="61"/>
      <c r="G15" s="56" t="s">
        <v>2179</v>
      </c>
    </row>
    <row r="16" spans="1:8" ht="16.5" customHeight="1">
      <c r="A16" s="49"/>
      <c r="B16" s="127" t="s">
        <v>2187</v>
      </c>
      <c r="C16" s="130"/>
      <c r="D16" s="129"/>
      <c r="E16" s="145" t="s">
        <v>2190</v>
      </c>
      <c r="F16" s="125" t="s">
        <v>2178</v>
      </c>
      <c r="G16" s="126"/>
      <c r="H16" s="126"/>
    </row>
    <row r="17" spans="1:8" ht="12.75" customHeight="1">
      <c r="A17" s="49"/>
      <c r="B17" s="127"/>
      <c r="C17" s="130"/>
      <c r="D17" s="129"/>
      <c r="E17" s="145"/>
      <c r="F17" s="123" t="s">
        <v>2199</v>
      </c>
      <c r="G17" s="124"/>
      <c r="H17" s="124"/>
    </row>
    <row r="18" spans="1:5" ht="12.75" customHeight="1">
      <c r="A18" s="49"/>
      <c r="B18" s="127"/>
      <c r="C18" s="128"/>
      <c r="D18" s="129"/>
      <c r="E18" s="68"/>
    </row>
    <row r="19" spans="1:8" ht="16.5" customHeight="1">
      <c r="A19" s="49"/>
      <c r="B19" s="127" t="s">
        <v>2198</v>
      </c>
      <c r="C19" s="130"/>
      <c r="D19" s="129"/>
      <c r="E19" s="145" t="s">
        <v>2190</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2188</v>
      </c>
      <c r="C22" s="130"/>
      <c r="D22" s="129"/>
      <c r="E22" s="145" t="s">
        <v>2190</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2189</v>
      </c>
      <c r="C25" s="146"/>
      <c r="D25" s="147"/>
      <c r="E25" s="145" t="s">
        <v>2191</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34" t="s">
        <v>2176</v>
      </c>
      <c r="C38" s="135"/>
      <c r="D38" s="152" t="s">
        <v>1663</v>
      </c>
      <c r="E38" s="152"/>
      <c r="F38" s="152"/>
      <c r="G38" s="152"/>
      <c r="H38" s="153"/>
    </row>
    <row r="39" spans="1:8" ht="12.75" customHeight="1">
      <c r="A39" s="49"/>
      <c r="B39" s="51"/>
      <c r="D39" s="45"/>
      <c r="E39" s="45"/>
      <c r="F39" s="45"/>
      <c r="G39" s="45"/>
      <c r="H39" s="52"/>
    </row>
    <row r="40" spans="1:8" ht="12.75" customHeight="1">
      <c r="A40" s="49"/>
      <c r="B40" s="51" t="s">
        <v>2175</v>
      </c>
      <c r="D40" s="154" t="s">
        <v>2361</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2174</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2173</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&amp;L9DA547D8&amp;C</oddFooter>
  </headerFooter>
</worksheet>
</file>

<file path=xl/worksheets/sheet2.xml><?xml version="1.0" encoding="utf-8"?>
<worksheet xmlns="http://schemas.openxmlformats.org/spreadsheetml/2006/main" xmlns:r="http://schemas.openxmlformats.org/officeDocument/2006/relationships">
  <dimension ref="A1:AA1472"/>
  <sheetViews>
    <sheetView view="pageBreakPreview" zoomScale="60" zoomScalePageLayoutView="0" workbookViewId="0" topLeftCell="A1">
      <pane xSplit="3" ySplit="6" topLeftCell="I1065"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2321</v>
      </c>
      <c r="B1" s="173"/>
      <c r="C1" s="107"/>
      <c r="X1" s="109"/>
      <c r="Y1" s="114"/>
      <c r="Z1" s="114"/>
    </row>
    <row r="2" spans="1:27"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15"/>
      <c r="AA2" s="100"/>
    </row>
    <row r="3" spans="1:27"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5" t="s">
        <v>428</v>
      </c>
      <c r="B7" s="166"/>
      <c r="C7" s="99"/>
      <c r="D7" s="4"/>
      <c r="E7" s="4"/>
      <c r="F7" s="4"/>
      <c r="G7" s="4"/>
      <c r="H7" s="4"/>
      <c r="I7" s="4"/>
      <c r="J7" s="4"/>
      <c r="K7" s="4"/>
      <c r="L7" s="4"/>
      <c r="M7" s="4"/>
      <c r="N7" s="4"/>
      <c r="O7" s="4"/>
      <c r="P7" s="4"/>
      <c r="Q7" s="4"/>
      <c r="R7" s="4"/>
      <c r="S7" s="4"/>
      <c r="T7" s="4"/>
      <c r="U7" s="4"/>
      <c r="V7" s="4"/>
      <c r="W7" s="4"/>
      <c r="X7" s="25"/>
      <c r="Y7" s="117"/>
      <c r="Z7" s="117"/>
    </row>
    <row r="8" spans="1:24" ht="12.75">
      <c r="A8" s="161" t="s">
        <v>2210</v>
      </c>
      <c r="B8" s="162"/>
      <c r="C8" s="96"/>
      <c r="D8" s="32">
        <f>SUM(E8:H8)</f>
        <v>154</v>
      </c>
      <c r="E8" s="32">
        <f>SUM(E9:E446)</f>
        <v>8</v>
      </c>
      <c r="F8" s="32">
        <f>SUM(F9:F446)</f>
        <v>0</v>
      </c>
      <c r="G8" s="32">
        <f>SUM(G9:G446)</f>
        <v>133</v>
      </c>
      <c r="H8" s="32">
        <f>SUM(H9:H446)</f>
        <v>13</v>
      </c>
      <c r="I8" s="32">
        <f>SUM(J8:M8)</f>
        <v>145</v>
      </c>
      <c r="J8" s="32">
        <f>SUM(J9:J446)</f>
        <v>13</v>
      </c>
      <c r="K8" s="32">
        <f>SUM(K9:K446)</f>
        <v>0</v>
      </c>
      <c r="L8" s="32">
        <f>SUM(L9:L446)</f>
        <v>129</v>
      </c>
      <c r="M8" s="32">
        <f>SUM(M9:M446)</f>
        <v>3</v>
      </c>
      <c r="N8" s="32">
        <f>SUM(O8:R8)</f>
        <v>149</v>
      </c>
      <c r="O8" s="32">
        <f>SUM(O9:O446)</f>
        <v>20</v>
      </c>
      <c r="P8" s="32">
        <f>SUM(P9:P446)</f>
        <v>0</v>
      </c>
      <c r="Q8" s="32">
        <f>SUM(Q9:Q446)</f>
        <v>127</v>
      </c>
      <c r="R8" s="32">
        <f>SUM(R9:R446)</f>
        <v>2</v>
      </c>
      <c r="S8" s="32">
        <f>SUM(T8:W8)</f>
        <v>150</v>
      </c>
      <c r="T8" s="32">
        <f>SUM(T9:T446)</f>
        <v>1</v>
      </c>
      <c r="U8" s="32">
        <f>SUM(U9:U446)</f>
        <v>0</v>
      </c>
      <c r="V8" s="32">
        <f>SUM(V9:V446)</f>
        <v>135</v>
      </c>
      <c r="W8" s="32">
        <f>SUM(W9:W446)</f>
        <v>14</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1</v>
      </c>
      <c r="H21" s="40">
        <v>2</v>
      </c>
      <c r="I21" s="40">
        <v>4</v>
      </c>
      <c r="J21" s="40"/>
      <c r="K21" s="40"/>
      <c r="L21" s="40">
        <v>2</v>
      </c>
      <c r="M21" s="40">
        <v>2</v>
      </c>
      <c r="N21" s="40">
        <v>3</v>
      </c>
      <c r="O21" s="40"/>
      <c r="P21" s="40"/>
      <c r="Q21" s="40">
        <v>2</v>
      </c>
      <c r="R21" s="40">
        <v>1</v>
      </c>
      <c r="S21" s="40">
        <v>4</v>
      </c>
      <c r="T21" s="40"/>
      <c r="U21" s="40"/>
      <c r="V21" s="40">
        <v>1</v>
      </c>
      <c r="W21" s="40">
        <v>3</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c r="J24" s="40"/>
      <c r="K24" s="40"/>
      <c r="L24" s="40"/>
      <c r="M24" s="40"/>
      <c r="N24" s="40">
        <v>1</v>
      </c>
      <c r="O24" s="40"/>
      <c r="P24" s="40"/>
      <c r="Q24" s="40">
        <v>1</v>
      </c>
      <c r="R24" s="40"/>
      <c r="S24" s="40"/>
      <c r="T24" s="40"/>
      <c r="U24" s="40"/>
      <c r="V24" s="40"/>
      <c r="W24" s="40"/>
      <c r="X24" s="39">
        <v>991</v>
      </c>
      <c r="Y24" s="103"/>
      <c r="Z24" s="103"/>
    </row>
    <row r="25" spans="1:26" s="41" customFormat="1" ht="12.75">
      <c r="A25" s="88">
        <v>411010205</v>
      </c>
      <c r="B25" s="42" t="s">
        <v>26</v>
      </c>
      <c r="C25" s="97"/>
      <c r="D25" s="40"/>
      <c r="E25" s="40"/>
      <c r="F25" s="40"/>
      <c r="G25" s="40"/>
      <c r="H25" s="40"/>
      <c r="I25" s="40">
        <v>1</v>
      </c>
      <c r="J25" s="40"/>
      <c r="K25" s="40"/>
      <c r="L25" s="40">
        <v>1</v>
      </c>
      <c r="M25" s="40"/>
      <c r="N25" s="40">
        <v>1</v>
      </c>
      <c r="O25" s="40"/>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v>1</v>
      </c>
      <c r="J27" s="40"/>
      <c r="K27" s="40"/>
      <c r="L27" s="40">
        <v>1</v>
      </c>
      <c r="M27" s="40"/>
      <c r="N27" s="40">
        <v>3</v>
      </c>
      <c r="O27" s="40"/>
      <c r="P27" s="40"/>
      <c r="Q27" s="40">
        <v>3</v>
      </c>
      <c r="R27" s="40"/>
      <c r="S27" s="40">
        <v>4</v>
      </c>
      <c r="T27" s="40"/>
      <c r="U27" s="40"/>
      <c r="V27" s="40">
        <v>4</v>
      </c>
      <c r="W27" s="40"/>
      <c r="X27" s="39">
        <v>765</v>
      </c>
      <c r="Y27" s="103"/>
      <c r="Z27" s="103"/>
    </row>
    <row r="28" spans="1:26" s="41" customFormat="1" ht="12.75">
      <c r="A28" s="88">
        <v>411010208</v>
      </c>
      <c r="B28" s="42" t="s">
        <v>29</v>
      </c>
      <c r="C28" s="97"/>
      <c r="D28" s="40">
        <v>1</v>
      </c>
      <c r="E28" s="40"/>
      <c r="F28" s="40"/>
      <c r="G28" s="40">
        <v>1</v>
      </c>
      <c r="H28" s="40"/>
      <c r="I28" s="40"/>
      <c r="J28" s="40"/>
      <c r="K28" s="40"/>
      <c r="L28" s="40"/>
      <c r="M28" s="40"/>
      <c r="N28" s="40">
        <v>1</v>
      </c>
      <c r="O28" s="40"/>
      <c r="P28" s="40"/>
      <c r="Q28" s="40">
        <v>1</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6</v>
      </c>
      <c r="E31" s="40"/>
      <c r="F31" s="40"/>
      <c r="G31" s="40">
        <v>6</v>
      </c>
      <c r="H31" s="40"/>
      <c r="I31" s="40">
        <v>7</v>
      </c>
      <c r="J31" s="40">
        <v>2</v>
      </c>
      <c r="K31" s="40"/>
      <c r="L31" s="40">
        <v>5</v>
      </c>
      <c r="M31" s="40"/>
      <c r="N31" s="40">
        <v>5</v>
      </c>
      <c r="O31" s="40">
        <v>2</v>
      </c>
      <c r="P31" s="40"/>
      <c r="Q31" s="40">
        <v>3</v>
      </c>
      <c r="R31" s="40"/>
      <c r="S31" s="40">
        <v>8</v>
      </c>
      <c r="T31" s="40"/>
      <c r="U31" s="40"/>
      <c r="V31" s="40">
        <v>8</v>
      </c>
      <c r="W31" s="40"/>
      <c r="X31" s="39">
        <v>406</v>
      </c>
      <c r="Y31" s="103"/>
      <c r="Z31" s="103"/>
    </row>
    <row r="32" spans="1:26" s="41" customFormat="1" ht="12.75">
      <c r="A32" s="88">
        <v>411010212</v>
      </c>
      <c r="B32" s="42" t="s">
        <v>33</v>
      </c>
      <c r="C32" s="97"/>
      <c r="D32" s="40"/>
      <c r="E32" s="40"/>
      <c r="F32" s="40"/>
      <c r="G32" s="40"/>
      <c r="H32" s="40"/>
      <c r="I32" s="40">
        <v>1</v>
      </c>
      <c r="J32" s="40"/>
      <c r="K32" s="40"/>
      <c r="L32" s="40">
        <v>1</v>
      </c>
      <c r="M32" s="40"/>
      <c r="N32" s="40"/>
      <c r="O32" s="40"/>
      <c r="P32" s="40"/>
      <c r="Q32" s="40"/>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c r="O53" s="40"/>
      <c r="P53" s="40"/>
      <c r="Q53" s="40"/>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c r="E55" s="40"/>
      <c r="F55" s="40"/>
      <c r="G55" s="40"/>
      <c r="H55" s="40"/>
      <c r="I55" s="40">
        <v>1</v>
      </c>
      <c r="J55" s="40"/>
      <c r="K55" s="40"/>
      <c r="L55" s="40">
        <v>1</v>
      </c>
      <c r="M55" s="40"/>
      <c r="N55" s="40"/>
      <c r="O55" s="40"/>
      <c r="P55" s="40"/>
      <c r="Q55" s="40"/>
      <c r="R55" s="40"/>
      <c r="S55" s="40">
        <v>1</v>
      </c>
      <c r="T55" s="40"/>
      <c r="U55" s="40"/>
      <c r="V55" s="40">
        <v>1</v>
      </c>
      <c r="W55" s="40"/>
      <c r="X55" s="39">
        <v>758</v>
      </c>
      <c r="Y55" s="103"/>
      <c r="Z55" s="103"/>
    </row>
    <row r="56" spans="1:26" s="41" customFormat="1" ht="12.75">
      <c r="A56" s="88">
        <v>411010302</v>
      </c>
      <c r="B56" s="42" t="s">
        <v>56</v>
      </c>
      <c r="C56" s="97"/>
      <c r="D56" s="40">
        <v>1</v>
      </c>
      <c r="E56" s="40"/>
      <c r="F56" s="40"/>
      <c r="G56" s="40">
        <v>1</v>
      </c>
      <c r="H56" s="40"/>
      <c r="I56" s="40"/>
      <c r="J56" s="40"/>
      <c r="K56" s="40"/>
      <c r="L56" s="40"/>
      <c r="M56" s="40"/>
      <c r="N56" s="40"/>
      <c r="O56" s="40"/>
      <c r="P56" s="40"/>
      <c r="Q56" s="40"/>
      <c r="R56" s="40"/>
      <c r="S56" s="40">
        <v>1</v>
      </c>
      <c r="T56" s="40"/>
      <c r="U56" s="40"/>
      <c r="V56" s="40">
        <v>1</v>
      </c>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c r="A67" s="88">
        <v>411010403</v>
      </c>
      <c r="B67" s="42" t="s">
        <v>66</v>
      </c>
      <c r="C67" s="97"/>
      <c r="D67" s="40">
        <v>1</v>
      </c>
      <c r="E67" s="40"/>
      <c r="F67" s="40"/>
      <c r="G67" s="40"/>
      <c r="H67" s="40">
        <v>1</v>
      </c>
      <c r="I67" s="40"/>
      <c r="J67" s="40"/>
      <c r="K67" s="40"/>
      <c r="L67" s="40"/>
      <c r="M67" s="40"/>
      <c r="N67" s="40"/>
      <c r="O67" s="40"/>
      <c r="P67" s="40"/>
      <c r="Q67" s="40"/>
      <c r="R67" s="40"/>
      <c r="S67" s="40">
        <v>1</v>
      </c>
      <c r="T67" s="40"/>
      <c r="U67" s="40"/>
      <c r="V67" s="40"/>
      <c r="W67" s="40">
        <v>1</v>
      </c>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26</v>
      </c>
      <c r="E106" s="40">
        <v>3</v>
      </c>
      <c r="F106" s="40"/>
      <c r="G106" s="40">
        <v>22</v>
      </c>
      <c r="H106" s="40">
        <v>1</v>
      </c>
      <c r="I106" s="40">
        <v>45</v>
      </c>
      <c r="J106" s="40"/>
      <c r="K106" s="40"/>
      <c r="L106" s="40">
        <v>45</v>
      </c>
      <c r="M106" s="40"/>
      <c r="N106" s="40">
        <v>48</v>
      </c>
      <c r="O106" s="40">
        <v>3</v>
      </c>
      <c r="P106" s="40"/>
      <c r="Q106" s="40">
        <v>45</v>
      </c>
      <c r="R106" s="40"/>
      <c r="S106" s="40">
        <v>23</v>
      </c>
      <c r="T106" s="40"/>
      <c r="U106" s="40"/>
      <c r="V106" s="40">
        <v>22</v>
      </c>
      <c r="W106" s="40">
        <v>1</v>
      </c>
      <c r="X106" s="39">
        <v>400</v>
      </c>
      <c r="Y106" s="103"/>
      <c r="Z106" s="103"/>
    </row>
    <row r="107" spans="1:26" s="41" customFormat="1" ht="12.75">
      <c r="A107" s="88">
        <v>411010602</v>
      </c>
      <c r="B107" s="42" t="s">
        <v>105</v>
      </c>
      <c r="C107" s="97"/>
      <c r="D107" s="40">
        <v>4</v>
      </c>
      <c r="E107" s="40"/>
      <c r="F107" s="40"/>
      <c r="G107" s="40">
        <v>4</v>
      </c>
      <c r="H107" s="40"/>
      <c r="I107" s="40">
        <v>1</v>
      </c>
      <c r="J107" s="40"/>
      <c r="K107" s="40"/>
      <c r="L107" s="40">
        <v>1</v>
      </c>
      <c r="M107" s="40"/>
      <c r="N107" s="40">
        <v>4</v>
      </c>
      <c r="O107" s="40"/>
      <c r="P107" s="40"/>
      <c r="Q107" s="40">
        <v>4</v>
      </c>
      <c r="R107" s="40"/>
      <c r="S107" s="40">
        <v>1</v>
      </c>
      <c r="T107" s="40"/>
      <c r="U107" s="40"/>
      <c r="V107" s="40">
        <v>1</v>
      </c>
      <c r="W107" s="40"/>
      <c r="X107" s="39">
        <v>481</v>
      </c>
      <c r="Y107" s="103"/>
      <c r="Z107" s="103"/>
    </row>
    <row r="108" spans="1:26" s="41" customFormat="1" ht="12.75">
      <c r="A108" s="88">
        <v>411010603</v>
      </c>
      <c r="B108" s="42" t="s">
        <v>106</v>
      </c>
      <c r="C108" s="97"/>
      <c r="D108" s="40">
        <v>2</v>
      </c>
      <c r="E108" s="40"/>
      <c r="F108" s="40"/>
      <c r="G108" s="40">
        <v>1</v>
      </c>
      <c r="H108" s="40">
        <v>1</v>
      </c>
      <c r="I108" s="40">
        <v>2</v>
      </c>
      <c r="J108" s="40"/>
      <c r="K108" s="40"/>
      <c r="L108" s="40">
        <v>2</v>
      </c>
      <c r="M108" s="40"/>
      <c r="N108" s="40">
        <v>3</v>
      </c>
      <c r="O108" s="40"/>
      <c r="P108" s="40"/>
      <c r="Q108" s="40">
        <v>3</v>
      </c>
      <c r="R108" s="40"/>
      <c r="S108" s="40">
        <v>1</v>
      </c>
      <c r="T108" s="40"/>
      <c r="U108" s="40"/>
      <c r="V108" s="40"/>
      <c r="W108" s="40">
        <v>1</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3</v>
      </c>
      <c r="E110" s="40">
        <v>1</v>
      </c>
      <c r="F110" s="40"/>
      <c r="G110" s="40">
        <v>2</v>
      </c>
      <c r="H110" s="40"/>
      <c r="I110" s="40"/>
      <c r="J110" s="40"/>
      <c r="K110" s="40"/>
      <c r="L110" s="40"/>
      <c r="M110" s="40"/>
      <c r="N110" s="40">
        <v>1</v>
      </c>
      <c r="O110" s="40">
        <v>1</v>
      </c>
      <c r="P110" s="40"/>
      <c r="Q110" s="40"/>
      <c r="R110" s="40"/>
      <c r="S110" s="40">
        <v>2</v>
      </c>
      <c r="T110" s="40"/>
      <c r="U110" s="40"/>
      <c r="V110" s="40">
        <v>2</v>
      </c>
      <c r="W110" s="40"/>
      <c r="X110" s="39">
        <v>620</v>
      </c>
      <c r="Y110" s="103"/>
      <c r="Z110" s="103"/>
    </row>
    <row r="111" spans="1:26" s="41" customFormat="1" ht="12.75">
      <c r="A111" s="88">
        <v>411010606</v>
      </c>
      <c r="B111" s="42" t="s">
        <v>109</v>
      </c>
      <c r="C111" s="97"/>
      <c r="D111" s="40">
        <v>4</v>
      </c>
      <c r="E111" s="40">
        <v>1</v>
      </c>
      <c r="F111" s="40"/>
      <c r="G111" s="40">
        <v>2</v>
      </c>
      <c r="H111" s="40">
        <v>1</v>
      </c>
      <c r="I111" s="40">
        <v>10</v>
      </c>
      <c r="J111" s="40"/>
      <c r="K111" s="40"/>
      <c r="L111" s="40">
        <v>10</v>
      </c>
      <c r="M111" s="40"/>
      <c r="N111" s="40">
        <v>8</v>
      </c>
      <c r="O111" s="40">
        <v>1</v>
      </c>
      <c r="P111" s="40"/>
      <c r="Q111" s="40">
        <v>7</v>
      </c>
      <c r="R111" s="40"/>
      <c r="S111" s="40">
        <v>6</v>
      </c>
      <c r="T111" s="40"/>
      <c r="U111" s="40"/>
      <c r="V111" s="40">
        <v>5</v>
      </c>
      <c r="W111" s="40">
        <v>1</v>
      </c>
      <c r="X111" s="39">
        <v>500</v>
      </c>
      <c r="Y111" s="103"/>
      <c r="Z111" s="103"/>
    </row>
    <row r="112" spans="1:26" s="41" customFormat="1" ht="12.75" customHeight="1">
      <c r="A112" s="88">
        <v>411010607</v>
      </c>
      <c r="B112" s="42" t="s">
        <v>110</v>
      </c>
      <c r="C112" s="97"/>
      <c r="D112" s="40">
        <v>33</v>
      </c>
      <c r="E112" s="40"/>
      <c r="F112" s="40"/>
      <c r="G112" s="40">
        <v>30</v>
      </c>
      <c r="H112" s="40">
        <v>3</v>
      </c>
      <c r="I112" s="40"/>
      <c r="J112" s="40"/>
      <c r="K112" s="40"/>
      <c r="L112" s="40"/>
      <c r="M112" s="40"/>
      <c r="N112" s="40">
        <v>2</v>
      </c>
      <c r="O112" s="40"/>
      <c r="P112" s="40"/>
      <c r="Q112" s="40">
        <v>1</v>
      </c>
      <c r="R112" s="40">
        <v>1</v>
      </c>
      <c r="S112" s="40">
        <v>31</v>
      </c>
      <c r="T112" s="40"/>
      <c r="U112" s="40"/>
      <c r="V112" s="40">
        <v>29</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c r="A160" s="88">
        <v>411010738</v>
      </c>
      <c r="B160" s="42" t="s">
        <v>158</v>
      </c>
      <c r="C160" s="97"/>
      <c r="D160" s="40">
        <v>1</v>
      </c>
      <c r="E160" s="40"/>
      <c r="F160" s="40"/>
      <c r="G160" s="40">
        <v>1</v>
      </c>
      <c r="H160" s="40"/>
      <c r="I160" s="40"/>
      <c r="J160" s="40"/>
      <c r="K160" s="40"/>
      <c r="L160" s="40"/>
      <c r="M160" s="40"/>
      <c r="N160" s="40"/>
      <c r="O160" s="40"/>
      <c r="P160" s="40"/>
      <c r="Q160" s="40"/>
      <c r="R160" s="40"/>
      <c r="S160" s="40">
        <v>1</v>
      </c>
      <c r="T160" s="40"/>
      <c r="U160" s="40"/>
      <c r="V160" s="40">
        <v>1</v>
      </c>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1</v>
      </c>
      <c r="E194" s="40"/>
      <c r="F194" s="40"/>
      <c r="G194" s="40"/>
      <c r="H194" s="40">
        <v>1</v>
      </c>
      <c r="I194" s="40"/>
      <c r="J194" s="40"/>
      <c r="K194" s="40"/>
      <c r="L194" s="40"/>
      <c r="M194" s="40"/>
      <c r="N194" s="40"/>
      <c r="O194" s="40"/>
      <c r="P194" s="40"/>
      <c r="Q194" s="40"/>
      <c r="R194" s="40"/>
      <c r="S194" s="40">
        <v>1</v>
      </c>
      <c r="T194" s="40"/>
      <c r="U194" s="40"/>
      <c r="V194" s="40"/>
      <c r="W194" s="40">
        <v>1</v>
      </c>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4</v>
      </c>
      <c r="E201" s="40"/>
      <c r="F201" s="40"/>
      <c r="G201" s="40">
        <v>4</v>
      </c>
      <c r="H201" s="40"/>
      <c r="I201" s="40">
        <v>3</v>
      </c>
      <c r="J201" s="40">
        <v>1</v>
      </c>
      <c r="K201" s="40"/>
      <c r="L201" s="40">
        <v>2</v>
      </c>
      <c r="M201" s="40"/>
      <c r="N201" s="40">
        <v>6</v>
      </c>
      <c r="O201" s="40">
        <v>1</v>
      </c>
      <c r="P201" s="40"/>
      <c r="Q201" s="40">
        <v>5</v>
      </c>
      <c r="R201" s="40"/>
      <c r="S201" s="40">
        <v>1</v>
      </c>
      <c r="T201" s="40"/>
      <c r="U201" s="40"/>
      <c r="V201" s="40">
        <v>1</v>
      </c>
      <c r="W201" s="40"/>
      <c r="X201" s="39">
        <v>368</v>
      </c>
      <c r="Y201" s="103"/>
      <c r="Z201" s="103"/>
    </row>
    <row r="202" spans="1:26" s="41" customFormat="1" ht="38.25">
      <c r="A202" s="88">
        <v>411010915</v>
      </c>
      <c r="B202" s="42" t="s">
        <v>197</v>
      </c>
      <c r="C202" s="97"/>
      <c r="D202" s="40"/>
      <c r="E202" s="40"/>
      <c r="F202" s="40"/>
      <c r="G202" s="40"/>
      <c r="H202" s="40"/>
      <c r="I202" s="40">
        <v>2</v>
      </c>
      <c r="J202" s="40">
        <v>1</v>
      </c>
      <c r="K202" s="40"/>
      <c r="L202" s="40">
        <v>1</v>
      </c>
      <c r="M202" s="40"/>
      <c r="N202" s="40">
        <v>1</v>
      </c>
      <c r="O202" s="40">
        <v>1</v>
      </c>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v>1</v>
      </c>
      <c r="E213" s="40">
        <v>1</v>
      </c>
      <c r="F213" s="40"/>
      <c r="G213" s="40"/>
      <c r="H213" s="40"/>
      <c r="I213" s="40">
        <v>1</v>
      </c>
      <c r="J213" s="40"/>
      <c r="K213" s="40"/>
      <c r="L213" s="40">
        <v>1</v>
      </c>
      <c r="M213" s="40"/>
      <c r="N213" s="40">
        <v>1</v>
      </c>
      <c r="O213" s="40">
        <v>1</v>
      </c>
      <c r="P213" s="40"/>
      <c r="Q213" s="40"/>
      <c r="R213" s="40"/>
      <c r="S213" s="40">
        <v>1</v>
      </c>
      <c r="T213" s="40"/>
      <c r="U213" s="40"/>
      <c r="V213" s="40">
        <v>1</v>
      </c>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13</v>
      </c>
      <c r="E235" s="40">
        <v>1</v>
      </c>
      <c r="F235" s="40"/>
      <c r="G235" s="40">
        <v>12</v>
      </c>
      <c r="H235" s="40"/>
      <c r="I235" s="40">
        <v>11</v>
      </c>
      <c r="J235" s="40">
        <v>4</v>
      </c>
      <c r="K235" s="40"/>
      <c r="L235" s="40">
        <v>7</v>
      </c>
      <c r="M235" s="40"/>
      <c r="N235" s="40">
        <v>16</v>
      </c>
      <c r="O235" s="40">
        <v>5</v>
      </c>
      <c r="P235" s="40"/>
      <c r="Q235" s="40">
        <v>11</v>
      </c>
      <c r="R235" s="40"/>
      <c r="S235" s="40">
        <v>8</v>
      </c>
      <c r="T235" s="40"/>
      <c r="U235" s="40"/>
      <c r="V235" s="40">
        <v>8</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3</v>
      </c>
      <c r="E238" s="40"/>
      <c r="F238" s="40"/>
      <c r="G238" s="40">
        <v>2</v>
      </c>
      <c r="H238" s="40">
        <v>1</v>
      </c>
      <c r="I238" s="40">
        <v>2</v>
      </c>
      <c r="J238" s="40"/>
      <c r="K238" s="40"/>
      <c r="L238" s="40">
        <v>1</v>
      </c>
      <c r="M238" s="40">
        <v>1</v>
      </c>
      <c r="N238" s="40">
        <v>2</v>
      </c>
      <c r="O238" s="40"/>
      <c r="P238" s="40"/>
      <c r="Q238" s="40">
        <v>2</v>
      </c>
      <c r="R238" s="40"/>
      <c r="S238" s="40">
        <v>3</v>
      </c>
      <c r="T238" s="40"/>
      <c r="U238" s="40"/>
      <c r="V238" s="40">
        <v>1</v>
      </c>
      <c r="W238" s="40">
        <v>2</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c r="A245" s="88">
        <v>411011202</v>
      </c>
      <c r="B245" s="42" t="s">
        <v>236</v>
      </c>
      <c r="C245" s="97"/>
      <c r="D245" s="40">
        <v>1</v>
      </c>
      <c r="E245" s="40"/>
      <c r="F245" s="40"/>
      <c r="G245" s="40"/>
      <c r="H245" s="40">
        <v>1</v>
      </c>
      <c r="I245" s="40"/>
      <c r="J245" s="40"/>
      <c r="K245" s="40"/>
      <c r="L245" s="40"/>
      <c r="M245" s="40"/>
      <c r="N245" s="40"/>
      <c r="O245" s="40"/>
      <c r="P245" s="40"/>
      <c r="Q245" s="40"/>
      <c r="R245" s="40"/>
      <c r="S245" s="40">
        <v>1</v>
      </c>
      <c r="T245" s="40"/>
      <c r="U245" s="40"/>
      <c r="V245" s="40"/>
      <c r="W245" s="40">
        <v>1</v>
      </c>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5</v>
      </c>
      <c r="E262" s="40"/>
      <c r="F262" s="40"/>
      <c r="G262" s="40">
        <v>4</v>
      </c>
      <c r="H262" s="40">
        <v>1</v>
      </c>
      <c r="I262" s="40">
        <v>5</v>
      </c>
      <c r="J262" s="40"/>
      <c r="K262" s="40"/>
      <c r="L262" s="40">
        <v>5</v>
      </c>
      <c r="M262" s="40"/>
      <c r="N262" s="40">
        <v>4</v>
      </c>
      <c r="O262" s="40"/>
      <c r="P262" s="40"/>
      <c r="Q262" s="40">
        <v>4</v>
      </c>
      <c r="R262" s="40"/>
      <c r="S262" s="40">
        <v>6</v>
      </c>
      <c r="T262" s="40"/>
      <c r="U262" s="40"/>
      <c r="V262" s="40">
        <v>5</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5</v>
      </c>
      <c r="E264" s="40">
        <v>1</v>
      </c>
      <c r="F264" s="40"/>
      <c r="G264" s="40">
        <v>4</v>
      </c>
      <c r="H264" s="40"/>
      <c r="I264" s="40">
        <v>22</v>
      </c>
      <c r="J264" s="40">
        <v>4</v>
      </c>
      <c r="K264" s="40"/>
      <c r="L264" s="40">
        <v>18</v>
      </c>
      <c r="M264" s="40"/>
      <c r="N264" s="40">
        <v>22</v>
      </c>
      <c r="O264" s="40">
        <v>4</v>
      </c>
      <c r="P264" s="40"/>
      <c r="Q264" s="40">
        <v>18</v>
      </c>
      <c r="R264" s="40"/>
      <c r="S264" s="40">
        <v>5</v>
      </c>
      <c r="T264" s="40">
        <v>1</v>
      </c>
      <c r="U264" s="40"/>
      <c r="V264" s="40">
        <v>4</v>
      </c>
      <c r="W264" s="40"/>
      <c r="X264" s="39">
        <v>444</v>
      </c>
      <c r="Y264" s="103"/>
      <c r="Z264" s="103"/>
    </row>
    <row r="265" spans="1:26" s="41" customFormat="1" ht="12.75">
      <c r="A265" s="88">
        <v>411011306</v>
      </c>
      <c r="B265" s="42" t="s">
        <v>254</v>
      </c>
      <c r="C265" s="97"/>
      <c r="D265" s="40"/>
      <c r="E265" s="40"/>
      <c r="F265" s="40"/>
      <c r="G265" s="40"/>
      <c r="H265" s="40"/>
      <c r="I265" s="40">
        <v>1</v>
      </c>
      <c r="J265" s="40"/>
      <c r="K265" s="40"/>
      <c r="L265" s="40">
        <v>1</v>
      </c>
      <c r="M265" s="40"/>
      <c r="N265" s="40"/>
      <c r="O265" s="40"/>
      <c r="P265" s="40"/>
      <c r="Q265" s="40"/>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2</v>
      </c>
      <c r="J289" s="40"/>
      <c r="K289" s="40"/>
      <c r="L289" s="40">
        <v>2</v>
      </c>
      <c r="M289" s="40"/>
      <c r="N289" s="40">
        <v>2</v>
      </c>
      <c r="O289" s="40"/>
      <c r="P289" s="40"/>
      <c r="Q289" s="40">
        <v>2</v>
      </c>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c r="A297" s="88">
        <v>411011412</v>
      </c>
      <c r="B297" s="42" t="s">
        <v>286</v>
      </c>
      <c r="C297" s="97"/>
      <c r="D297" s="40">
        <v>2</v>
      </c>
      <c r="E297" s="40"/>
      <c r="F297" s="40"/>
      <c r="G297" s="40">
        <v>2</v>
      </c>
      <c r="H297" s="40"/>
      <c r="I297" s="40"/>
      <c r="J297" s="40"/>
      <c r="K297" s="40"/>
      <c r="L297" s="40"/>
      <c r="M297" s="40"/>
      <c r="N297" s="40"/>
      <c r="O297" s="40"/>
      <c r="P297" s="40"/>
      <c r="Q297" s="40"/>
      <c r="R297" s="40"/>
      <c r="S297" s="40">
        <v>2</v>
      </c>
      <c r="T297" s="40"/>
      <c r="U297" s="40"/>
      <c r="V297" s="40">
        <v>2</v>
      </c>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3"/>
      <c r="Z307" s="103"/>
    </row>
    <row r="308" spans="1:26" s="41" customFormat="1" ht="12.75">
      <c r="A308" s="88">
        <v>411011509</v>
      </c>
      <c r="B308" s="42" t="s">
        <v>296</v>
      </c>
      <c r="C308" s="97"/>
      <c r="D308" s="40"/>
      <c r="E308" s="40"/>
      <c r="F308" s="40"/>
      <c r="G308" s="40"/>
      <c r="H308" s="40"/>
      <c r="I308" s="40">
        <v>2</v>
      </c>
      <c r="J308" s="40"/>
      <c r="K308" s="40"/>
      <c r="L308" s="40">
        <v>2</v>
      </c>
      <c r="M308" s="40"/>
      <c r="N308" s="40"/>
      <c r="O308" s="40"/>
      <c r="P308" s="40"/>
      <c r="Q308" s="40"/>
      <c r="R308" s="40"/>
      <c r="S308" s="40">
        <v>2</v>
      </c>
      <c r="T308" s="40"/>
      <c r="U308" s="40"/>
      <c r="V308" s="40">
        <v>2</v>
      </c>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c r="A316" s="88">
        <v>411011517</v>
      </c>
      <c r="B316" s="42" t="s">
        <v>304</v>
      </c>
      <c r="C316" s="97"/>
      <c r="D316" s="40">
        <v>1</v>
      </c>
      <c r="E316" s="40"/>
      <c r="F316" s="40"/>
      <c r="G316" s="40">
        <v>1</v>
      </c>
      <c r="H316" s="40"/>
      <c r="I316" s="40"/>
      <c r="J316" s="40"/>
      <c r="K316" s="40"/>
      <c r="L316" s="40"/>
      <c r="M316" s="40"/>
      <c r="N316" s="40"/>
      <c r="O316" s="40"/>
      <c r="P316" s="40"/>
      <c r="Q316" s="40"/>
      <c r="R316" s="40"/>
      <c r="S316" s="40">
        <v>1</v>
      </c>
      <c r="T316" s="40"/>
      <c r="U316" s="40"/>
      <c r="V316" s="40">
        <v>1</v>
      </c>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310</v>
      </c>
      <c r="C323" s="97"/>
      <c r="D323" s="40">
        <v>1</v>
      </c>
      <c r="E323" s="40"/>
      <c r="F323" s="40"/>
      <c r="G323" s="40">
        <v>1</v>
      </c>
      <c r="H323" s="40"/>
      <c r="I323" s="40"/>
      <c r="J323" s="40"/>
      <c r="K323" s="40"/>
      <c r="L323" s="40"/>
      <c r="M323" s="40"/>
      <c r="N323" s="40">
        <v>1</v>
      </c>
      <c r="O323" s="40"/>
      <c r="P323" s="40"/>
      <c r="Q323" s="40">
        <v>1</v>
      </c>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1</v>
      </c>
      <c r="J326" s="40"/>
      <c r="K326" s="40"/>
      <c r="L326" s="40">
        <v>1</v>
      </c>
      <c r="M326" s="40"/>
      <c r="N326" s="40">
        <v>1</v>
      </c>
      <c r="O326" s="40"/>
      <c r="P326" s="40"/>
      <c r="Q326" s="40">
        <v>1</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c r="E340" s="40"/>
      <c r="F340" s="40"/>
      <c r="G340" s="40"/>
      <c r="H340" s="40"/>
      <c r="I340" s="40">
        <v>1</v>
      </c>
      <c r="J340" s="40">
        <v>1</v>
      </c>
      <c r="K340" s="40"/>
      <c r="L340" s="40"/>
      <c r="M340" s="40"/>
      <c r="N340" s="40">
        <v>1</v>
      </c>
      <c r="O340" s="40">
        <v>1</v>
      </c>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c r="A343" s="88">
        <v>411011704</v>
      </c>
      <c r="B343" s="42" t="s">
        <v>330</v>
      </c>
      <c r="C343" s="97"/>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3"/>
      <c r="Z343" s="103"/>
    </row>
    <row r="344" spans="1:26" s="41" customFormat="1" ht="12.75">
      <c r="A344" s="88">
        <v>411011705</v>
      </c>
      <c r="B344" s="42" t="s">
        <v>331</v>
      </c>
      <c r="C344" s="97"/>
      <c r="D344" s="40">
        <v>2</v>
      </c>
      <c r="E344" s="40"/>
      <c r="F344" s="40"/>
      <c r="G344" s="40">
        <v>2</v>
      </c>
      <c r="H344" s="40"/>
      <c r="I344" s="40">
        <v>3</v>
      </c>
      <c r="J344" s="40"/>
      <c r="K344" s="40"/>
      <c r="L344" s="40">
        <v>3</v>
      </c>
      <c r="M344" s="40"/>
      <c r="N344" s="40"/>
      <c r="O344" s="40"/>
      <c r="P344" s="40"/>
      <c r="Q344" s="40"/>
      <c r="R344" s="40"/>
      <c r="S344" s="40">
        <v>5</v>
      </c>
      <c r="T344" s="40"/>
      <c r="U344" s="40"/>
      <c r="V344" s="40">
        <v>5</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2</v>
      </c>
      <c r="E346" s="40"/>
      <c r="F346" s="40"/>
      <c r="G346" s="40">
        <v>2</v>
      </c>
      <c r="H346" s="40"/>
      <c r="I346" s="40">
        <v>1</v>
      </c>
      <c r="J346" s="40"/>
      <c r="K346" s="40"/>
      <c r="L346" s="40">
        <v>1</v>
      </c>
      <c r="M346" s="40"/>
      <c r="N346" s="40">
        <v>1</v>
      </c>
      <c r="O346" s="40"/>
      <c r="P346" s="40"/>
      <c r="Q346" s="40">
        <v>1</v>
      </c>
      <c r="R346" s="40"/>
      <c r="S346" s="40">
        <v>2</v>
      </c>
      <c r="T346" s="40"/>
      <c r="U346" s="40"/>
      <c r="V346" s="40">
        <v>2</v>
      </c>
      <c r="W346" s="40"/>
      <c r="X346" s="39">
        <v>522</v>
      </c>
      <c r="Y346" s="103"/>
      <c r="Z346" s="103"/>
    </row>
    <row r="347" spans="1:26" s="41" customFormat="1" ht="12.75">
      <c r="A347" s="88">
        <v>411011708</v>
      </c>
      <c r="B347" s="42" t="s">
        <v>334</v>
      </c>
      <c r="C347" s="97"/>
      <c r="D347" s="40">
        <v>9</v>
      </c>
      <c r="E347" s="40"/>
      <c r="F347" s="40"/>
      <c r="G347" s="40">
        <v>9</v>
      </c>
      <c r="H347" s="40"/>
      <c r="I347" s="40">
        <v>4</v>
      </c>
      <c r="J347" s="40"/>
      <c r="K347" s="40"/>
      <c r="L347" s="40">
        <v>4</v>
      </c>
      <c r="M347" s="40"/>
      <c r="N347" s="40">
        <v>7</v>
      </c>
      <c r="O347" s="40"/>
      <c r="P347" s="40"/>
      <c r="Q347" s="40">
        <v>7</v>
      </c>
      <c r="R347" s="40"/>
      <c r="S347" s="40">
        <v>6</v>
      </c>
      <c r="T347" s="40"/>
      <c r="U347" s="40"/>
      <c r="V347" s="40">
        <v>6</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c r="J351" s="40"/>
      <c r="K351" s="40"/>
      <c r="L351" s="40"/>
      <c r="M351" s="40"/>
      <c r="N351" s="40"/>
      <c r="O351" s="40"/>
      <c r="P351" s="40"/>
      <c r="Q351" s="40"/>
      <c r="R351" s="40"/>
      <c r="S351" s="40">
        <v>1</v>
      </c>
      <c r="T351" s="40"/>
      <c r="U351" s="40"/>
      <c r="V351" s="40">
        <v>1</v>
      </c>
      <c r="W351" s="40"/>
      <c r="X351" s="39">
        <v>777</v>
      </c>
      <c r="Y351" s="103"/>
      <c r="Z351" s="103"/>
    </row>
    <row r="352" spans="1:26" s="41" customFormat="1" ht="12.75">
      <c r="A352" s="88">
        <v>411011713</v>
      </c>
      <c r="B352" s="42" t="s">
        <v>339</v>
      </c>
      <c r="C352" s="97"/>
      <c r="D352" s="40"/>
      <c r="E352" s="40"/>
      <c r="F352" s="40"/>
      <c r="G352" s="40"/>
      <c r="H352" s="40"/>
      <c r="I352" s="40">
        <v>1</v>
      </c>
      <c r="J352" s="40"/>
      <c r="K352" s="40"/>
      <c r="L352" s="40">
        <v>1</v>
      </c>
      <c r="M352" s="40"/>
      <c r="N352" s="40">
        <v>1</v>
      </c>
      <c r="O352" s="40"/>
      <c r="P352" s="40"/>
      <c r="Q352" s="40">
        <v>1</v>
      </c>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c r="A366" s="88">
        <v>411011806</v>
      </c>
      <c r="B366" s="42" t="s">
        <v>350</v>
      </c>
      <c r="C366" s="97"/>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c r="A385" s="88">
        <v>411011825</v>
      </c>
      <c r="B385" s="42" t="s">
        <v>369</v>
      </c>
      <c r="C385" s="97"/>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c r="A388" s="88">
        <v>411011828</v>
      </c>
      <c r="B388" s="42" t="s">
        <v>372</v>
      </c>
      <c r="C388" s="97"/>
      <c r="D388" s="40"/>
      <c r="E388" s="40"/>
      <c r="F388" s="40"/>
      <c r="G388" s="40"/>
      <c r="H388" s="40"/>
      <c r="I388" s="40">
        <v>1</v>
      </c>
      <c r="J388" s="40"/>
      <c r="K388" s="40"/>
      <c r="L388" s="40">
        <v>1</v>
      </c>
      <c r="M388" s="40"/>
      <c r="N388" s="40"/>
      <c r="O388" s="40"/>
      <c r="P388" s="40"/>
      <c r="Q388" s="40"/>
      <c r="R388" s="40"/>
      <c r="S388" s="40">
        <v>1</v>
      </c>
      <c r="T388" s="40"/>
      <c r="U388" s="40"/>
      <c r="V388" s="40">
        <v>1</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c r="F402" s="40"/>
      <c r="G402" s="40">
        <v>1</v>
      </c>
      <c r="H402" s="40"/>
      <c r="I402" s="40">
        <v>3</v>
      </c>
      <c r="J402" s="40"/>
      <c r="K402" s="40"/>
      <c r="L402" s="40">
        <v>3</v>
      </c>
      <c r="M402" s="40"/>
      <c r="N402" s="40"/>
      <c r="O402" s="40"/>
      <c r="P402" s="40"/>
      <c r="Q402" s="40"/>
      <c r="R402" s="40"/>
      <c r="S402" s="40">
        <v>4</v>
      </c>
      <c r="T402" s="40"/>
      <c r="U402" s="40"/>
      <c r="V402" s="40">
        <v>4</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389</v>
      </c>
      <c r="C405" s="97"/>
      <c r="D405" s="40"/>
      <c r="E405" s="40"/>
      <c r="F405" s="40"/>
      <c r="G405" s="40"/>
      <c r="H405" s="40"/>
      <c r="I405" s="40">
        <v>1</v>
      </c>
      <c r="J405" s="40"/>
      <c r="K405" s="40"/>
      <c r="L405" s="40">
        <v>1</v>
      </c>
      <c r="M405" s="40"/>
      <c r="N405" s="40"/>
      <c r="O405" s="40"/>
      <c r="P405" s="40"/>
      <c r="Q405" s="40"/>
      <c r="R405" s="40"/>
      <c r="S405" s="40">
        <v>1</v>
      </c>
      <c r="T405" s="40"/>
      <c r="U405" s="40"/>
      <c r="V405" s="40">
        <v>1</v>
      </c>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1</v>
      </c>
      <c r="J433" s="40"/>
      <c r="K433" s="40"/>
      <c r="L433" s="40">
        <v>1</v>
      </c>
      <c r="M433" s="40"/>
      <c r="N433" s="40"/>
      <c r="O433" s="40"/>
      <c r="P433" s="40"/>
      <c r="Q433" s="40"/>
      <c r="R433" s="40"/>
      <c r="S433" s="40">
        <v>1</v>
      </c>
      <c r="T433" s="40"/>
      <c r="U433" s="40"/>
      <c r="V433" s="40">
        <v>1</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1309</v>
      </c>
      <c r="B447" s="162"/>
      <c r="C447" s="96"/>
      <c r="D447" s="32">
        <f>SUM(E447:H447)</f>
        <v>15</v>
      </c>
      <c r="E447" s="32">
        <f>SUM(E448:E507)</f>
        <v>3</v>
      </c>
      <c r="F447" s="32">
        <f>SUM(F448:F507)</f>
        <v>0</v>
      </c>
      <c r="G447" s="32">
        <f>SUM(G448:G507)</f>
        <v>12</v>
      </c>
      <c r="H447" s="32">
        <f>SUM(H448:H507)</f>
        <v>0</v>
      </c>
      <c r="I447" s="32">
        <f>SUM(J447:M447)</f>
        <v>963</v>
      </c>
      <c r="J447" s="32">
        <f>SUM(J448:J507)</f>
        <v>17</v>
      </c>
      <c r="K447" s="32">
        <f>SUM(K448:K507)</f>
        <v>0</v>
      </c>
      <c r="L447" s="32">
        <f>SUM(L448:L507)</f>
        <v>946</v>
      </c>
      <c r="M447" s="32">
        <f>SUM(M448:M507)</f>
        <v>0</v>
      </c>
      <c r="N447" s="32">
        <f>SUM(O447:R447)</f>
        <v>950</v>
      </c>
      <c r="O447" s="32">
        <f>SUM(O448:O507)</f>
        <v>20</v>
      </c>
      <c r="P447" s="32">
        <f>SUM(P448:P507)</f>
        <v>0</v>
      </c>
      <c r="Q447" s="32">
        <f>SUM(Q448:Q507)</f>
        <v>930</v>
      </c>
      <c r="R447" s="32">
        <f>SUM(R448:R507)</f>
        <v>0</v>
      </c>
      <c r="S447" s="32">
        <f>SUM(T447:W447)</f>
        <v>28</v>
      </c>
      <c r="T447" s="32">
        <f>SUM(T448:T507)</f>
        <v>0</v>
      </c>
      <c r="U447" s="32">
        <f>SUM(U448:U507)</f>
        <v>0</v>
      </c>
      <c r="V447" s="32">
        <f>SUM(V448:V507)</f>
        <v>28</v>
      </c>
      <c r="W447" s="32">
        <f>SUM(W448:W507)</f>
        <v>0</v>
      </c>
      <c r="X447" s="33" t="s">
        <v>1916</v>
      </c>
    </row>
    <row r="448" spans="1:24" ht="25.5">
      <c r="A448" s="87">
        <v>401000000</v>
      </c>
      <c r="B448" s="30" t="s">
        <v>429</v>
      </c>
      <c r="C448" s="97"/>
      <c r="D448" s="6">
        <v>1</v>
      </c>
      <c r="E448" s="6"/>
      <c r="F448" s="6"/>
      <c r="G448" s="6">
        <v>1</v>
      </c>
      <c r="H448" s="6"/>
      <c r="I448" s="6"/>
      <c r="J448" s="6"/>
      <c r="K448" s="6"/>
      <c r="L448" s="6"/>
      <c r="M448" s="6"/>
      <c r="N448" s="6"/>
      <c r="O448" s="6"/>
      <c r="P448" s="6"/>
      <c r="Q448" s="6"/>
      <c r="R448" s="6"/>
      <c r="S448" s="6">
        <v>1</v>
      </c>
      <c r="T448" s="6"/>
      <c r="U448" s="6"/>
      <c r="V448" s="6">
        <v>1</v>
      </c>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11</v>
      </c>
      <c r="E464" s="40">
        <v>2</v>
      </c>
      <c r="F464" s="40"/>
      <c r="G464" s="40">
        <v>9</v>
      </c>
      <c r="H464" s="40"/>
      <c r="I464" s="40">
        <v>31</v>
      </c>
      <c r="J464" s="40"/>
      <c r="K464" s="40"/>
      <c r="L464" s="40">
        <v>31</v>
      </c>
      <c r="M464" s="40"/>
      <c r="N464" s="40">
        <v>31</v>
      </c>
      <c r="O464" s="40">
        <v>2</v>
      </c>
      <c r="P464" s="40"/>
      <c r="Q464" s="40">
        <v>29</v>
      </c>
      <c r="R464" s="40"/>
      <c r="S464" s="40">
        <v>11</v>
      </c>
      <c r="T464" s="40"/>
      <c r="U464" s="40"/>
      <c r="V464" s="40">
        <v>11</v>
      </c>
      <c r="W464" s="40"/>
      <c r="X464" s="39">
        <v>120</v>
      </c>
      <c r="Y464" s="103"/>
      <c r="Z464" s="103"/>
    </row>
    <row r="465" spans="1:26" s="41" customFormat="1" ht="12.75">
      <c r="A465" s="88">
        <v>401140400</v>
      </c>
      <c r="B465" s="42" t="s">
        <v>446</v>
      </c>
      <c r="C465" s="97"/>
      <c r="D465" s="40"/>
      <c r="E465" s="40"/>
      <c r="F465" s="40"/>
      <c r="G465" s="40"/>
      <c r="H465" s="40"/>
      <c r="I465" s="40">
        <v>17</v>
      </c>
      <c r="J465" s="40"/>
      <c r="K465" s="40"/>
      <c r="L465" s="40">
        <v>17</v>
      </c>
      <c r="M465" s="40"/>
      <c r="N465" s="40">
        <v>17</v>
      </c>
      <c r="O465" s="40"/>
      <c r="P465" s="40"/>
      <c r="Q465" s="40">
        <v>17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v>3</v>
      </c>
      <c r="E471" s="40">
        <v>1</v>
      </c>
      <c r="F471" s="40"/>
      <c r="G471" s="40">
        <v>2</v>
      </c>
      <c r="H471" s="40"/>
      <c r="I471" s="40">
        <v>3</v>
      </c>
      <c r="J471" s="40"/>
      <c r="K471" s="40"/>
      <c r="L471" s="40">
        <v>3</v>
      </c>
      <c r="M471" s="40"/>
      <c r="N471" s="40">
        <v>5</v>
      </c>
      <c r="O471" s="40">
        <v>1</v>
      </c>
      <c r="P471" s="40"/>
      <c r="Q471" s="40">
        <v>4</v>
      </c>
      <c r="R471" s="40"/>
      <c r="S471" s="40">
        <v>1</v>
      </c>
      <c r="T471" s="40"/>
      <c r="U471" s="40"/>
      <c r="V471" s="40">
        <v>1</v>
      </c>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5</v>
      </c>
      <c r="J473" s="40"/>
      <c r="K473" s="40"/>
      <c r="L473" s="40">
        <v>5</v>
      </c>
      <c r="M473" s="40"/>
      <c r="N473" s="40">
        <v>5</v>
      </c>
      <c r="O473" s="40"/>
      <c r="P473" s="40"/>
      <c r="Q473" s="40">
        <v>5</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14</v>
      </c>
      <c r="J475" s="40"/>
      <c r="K475" s="40"/>
      <c r="L475" s="40">
        <v>14</v>
      </c>
      <c r="M475" s="40"/>
      <c r="N475" s="40">
        <v>14</v>
      </c>
      <c r="O475" s="40"/>
      <c r="P475" s="40"/>
      <c r="Q475" s="40">
        <v>14</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33</v>
      </c>
      <c r="J477" s="40"/>
      <c r="K477" s="40"/>
      <c r="L477" s="40">
        <v>33</v>
      </c>
      <c r="M477" s="40"/>
      <c r="N477" s="40">
        <v>33</v>
      </c>
      <c r="O477" s="40"/>
      <c r="P477" s="40"/>
      <c r="Q477" s="40">
        <v>33</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74</v>
      </c>
      <c r="J478" s="40">
        <v>1</v>
      </c>
      <c r="K478" s="40"/>
      <c r="L478" s="40">
        <v>73</v>
      </c>
      <c r="M478" s="40"/>
      <c r="N478" s="40">
        <v>74</v>
      </c>
      <c r="O478" s="40">
        <v>1</v>
      </c>
      <c r="P478" s="40"/>
      <c r="Q478" s="40">
        <v>73</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407</v>
      </c>
      <c r="J480" s="40">
        <v>2</v>
      </c>
      <c r="K480" s="40"/>
      <c r="L480" s="40">
        <v>405</v>
      </c>
      <c r="M480" s="40"/>
      <c r="N480" s="40">
        <v>395</v>
      </c>
      <c r="O480" s="40">
        <v>2</v>
      </c>
      <c r="P480" s="40"/>
      <c r="Q480" s="40">
        <v>393</v>
      </c>
      <c r="R480" s="40"/>
      <c r="S480" s="40">
        <v>12</v>
      </c>
      <c r="T480" s="40"/>
      <c r="U480" s="40"/>
      <c r="V480" s="40">
        <v>12</v>
      </c>
      <c r="W480" s="40"/>
      <c r="X480" s="39">
        <v>90</v>
      </c>
      <c r="Y480" s="103"/>
      <c r="Z480" s="103"/>
    </row>
    <row r="481" spans="1:26" s="41" customFormat="1" ht="12.75">
      <c r="A481" s="88">
        <v>401250000</v>
      </c>
      <c r="B481" s="42" t="s">
        <v>460</v>
      </c>
      <c r="C481" s="97"/>
      <c r="D481" s="40"/>
      <c r="E481" s="40"/>
      <c r="F481" s="40"/>
      <c r="G481" s="40"/>
      <c r="H481" s="40"/>
      <c r="I481" s="40">
        <v>137</v>
      </c>
      <c r="J481" s="40">
        <v>2</v>
      </c>
      <c r="K481" s="40"/>
      <c r="L481" s="40">
        <v>135</v>
      </c>
      <c r="M481" s="40"/>
      <c r="N481" s="40">
        <v>135</v>
      </c>
      <c r="O481" s="40">
        <v>2</v>
      </c>
      <c r="P481" s="40"/>
      <c r="Q481" s="40">
        <v>133</v>
      </c>
      <c r="R481" s="40"/>
      <c r="S481" s="40">
        <v>2</v>
      </c>
      <c r="T481" s="40"/>
      <c r="U481" s="40"/>
      <c r="V481" s="40">
        <v>2</v>
      </c>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22</v>
      </c>
      <c r="J483" s="40">
        <v>2</v>
      </c>
      <c r="K483" s="40"/>
      <c r="L483" s="40">
        <v>20</v>
      </c>
      <c r="M483" s="40"/>
      <c r="N483" s="40">
        <v>21</v>
      </c>
      <c r="O483" s="40">
        <v>2</v>
      </c>
      <c r="P483" s="40"/>
      <c r="Q483" s="40">
        <v>19</v>
      </c>
      <c r="R483" s="40"/>
      <c r="S483" s="40">
        <v>1</v>
      </c>
      <c r="T483" s="40"/>
      <c r="U483" s="40"/>
      <c r="V483" s="40">
        <v>1</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12</v>
      </c>
      <c r="J486" s="40"/>
      <c r="K486" s="40"/>
      <c r="L486" s="40">
        <v>12</v>
      </c>
      <c r="M486" s="40"/>
      <c r="N486" s="40">
        <v>12</v>
      </c>
      <c r="O486" s="40"/>
      <c r="P486" s="40"/>
      <c r="Q486" s="40">
        <v>12</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v>1</v>
      </c>
      <c r="K487" s="40"/>
      <c r="L487" s="40"/>
      <c r="M487" s="40"/>
      <c r="N487" s="40">
        <v>1</v>
      </c>
      <c r="O487" s="40">
        <v>1</v>
      </c>
      <c r="P487" s="40"/>
      <c r="Q487" s="40"/>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6</v>
      </c>
      <c r="J488" s="40"/>
      <c r="K488" s="40"/>
      <c r="L488" s="40">
        <v>6</v>
      </c>
      <c r="M488" s="40"/>
      <c r="N488" s="40">
        <v>6</v>
      </c>
      <c r="O488" s="40"/>
      <c r="P488" s="40"/>
      <c r="Q488" s="40">
        <v>6</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67</v>
      </c>
      <c r="J489" s="40"/>
      <c r="K489" s="40"/>
      <c r="L489" s="40">
        <v>67</v>
      </c>
      <c r="M489" s="40"/>
      <c r="N489" s="40">
        <v>67</v>
      </c>
      <c r="O489" s="40"/>
      <c r="P489" s="40"/>
      <c r="Q489" s="40">
        <v>67</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65</v>
      </c>
      <c r="J497" s="40">
        <v>5</v>
      </c>
      <c r="K497" s="40"/>
      <c r="L497" s="40">
        <v>60</v>
      </c>
      <c r="M497" s="40"/>
      <c r="N497" s="40">
        <v>65</v>
      </c>
      <c r="O497" s="40">
        <v>5</v>
      </c>
      <c r="P497" s="40"/>
      <c r="Q497" s="40">
        <v>60</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46</v>
      </c>
      <c r="J498" s="40">
        <v>3</v>
      </c>
      <c r="K498" s="40"/>
      <c r="L498" s="40">
        <v>43</v>
      </c>
      <c r="M498" s="40"/>
      <c r="N498" s="40">
        <v>46</v>
      </c>
      <c r="O498" s="40">
        <v>3</v>
      </c>
      <c r="P498" s="40"/>
      <c r="Q498" s="40">
        <v>43</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8</v>
      </c>
      <c r="J500" s="40">
        <v>1</v>
      </c>
      <c r="K500" s="40"/>
      <c r="L500" s="40">
        <v>7</v>
      </c>
      <c r="M500" s="40"/>
      <c r="N500" s="40">
        <v>8</v>
      </c>
      <c r="O500" s="40">
        <v>1</v>
      </c>
      <c r="P500" s="40"/>
      <c r="Q500" s="40">
        <v>7</v>
      </c>
      <c r="R500" s="40"/>
      <c r="S500" s="40"/>
      <c r="T500" s="40"/>
      <c r="U500" s="40"/>
      <c r="V500" s="40"/>
      <c r="W500" s="40"/>
      <c r="X500" s="39">
        <v>120</v>
      </c>
      <c r="Y500" s="103"/>
      <c r="Z500" s="103"/>
    </row>
    <row r="501" spans="1:26" s="41" customFormat="1" ht="12.75">
      <c r="A501" s="88">
        <v>402040000</v>
      </c>
      <c r="B501" s="42" t="s">
        <v>476</v>
      </c>
      <c r="C501" s="97"/>
      <c r="D501" s="40"/>
      <c r="E501" s="40"/>
      <c r="F501" s="40"/>
      <c r="G501" s="40"/>
      <c r="H501" s="40"/>
      <c r="I501" s="40">
        <v>2</v>
      </c>
      <c r="J501" s="40"/>
      <c r="K501" s="40"/>
      <c r="L501" s="40">
        <v>2</v>
      </c>
      <c r="M501" s="40"/>
      <c r="N501" s="40">
        <v>2</v>
      </c>
      <c r="O501" s="40"/>
      <c r="P501" s="40"/>
      <c r="Q501" s="40">
        <v>2</v>
      </c>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4</v>
      </c>
      <c r="J502" s="40"/>
      <c r="K502" s="40"/>
      <c r="L502" s="40">
        <v>4</v>
      </c>
      <c r="M502" s="40"/>
      <c r="N502" s="40">
        <v>4</v>
      </c>
      <c r="O502" s="40"/>
      <c r="P502" s="40"/>
      <c r="Q502" s="40">
        <v>4</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5</v>
      </c>
      <c r="J504" s="40"/>
      <c r="K504" s="40"/>
      <c r="L504" s="40">
        <v>5</v>
      </c>
      <c r="M504" s="40"/>
      <c r="N504" s="40">
        <v>5</v>
      </c>
      <c r="O504" s="40"/>
      <c r="P504" s="40"/>
      <c r="Q504" s="40">
        <v>5</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1" t="s">
        <v>2211</v>
      </c>
      <c r="B508" s="162"/>
      <c r="C508" s="96"/>
      <c r="D508" s="32">
        <f>SUM(E508:H508)</f>
        <v>4</v>
      </c>
      <c r="E508" s="32">
        <f>SUM(E509:E538)</f>
        <v>0</v>
      </c>
      <c r="F508" s="32">
        <f>SUM(F509:F538)</f>
        <v>0</v>
      </c>
      <c r="G508" s="32">
        <f>SUM(G509:G538)</f>
        <v>4</v>
      </c>
      <c r="H508" s="32">
        <f>SUM(H509:H538)</f>
        <v>0</v>
      </c>
      <c r="I508" s="32">
        <f>SUM(J508:M508)</f>
        <v>87</v>
      </c>
      <c r="J508" s="32">
        <f>SUM(J509:J538)</f>
        <v>1</v>
      </c>
      <c r="K508" s="32">
        <f>SUM(K509:K538)</f>
        <v>0</v>
      </c>
      <c r="L508" s="32">
        <f>SUM(L509:L538)</f>
        <v>86</v>
      </c>
      <c r="M508" s="32">
        <f>SUM(M509:M538)</f>
        <v>0</v>
      </c>
      <c r="N508" s="32">
        <f>SUM(O508:R508)</f>
        <v>74</v>
      </c>
      <c r="O508" s="32">
        <f>SUM(O509:O538)</f>
        <v>1</v>
      </c>
      <c r="P508" s="32">
        <f>SUM(P509:P538)</f>
        <v>0</v>
      </c>
      <c r="Q508" s="32">
        <f>SUM(Q509:Q538)</f>
        <v>73</v>
      </c>
      <c r="R508" s="32">
        <f>SUM(R509:R538)</f>
        <v>0</v>
      </c>
      <c r="S508" s="32">
        <f>SUM(T508:W508)</f>
        <v>17</v>
      </c>
      <c r="T508" s="32">
        <f>SUM(T509:T538)</f>
        <v>0</v>
      </c>
      <c r="U508" s="32">
        <f>SUM(U509:U538)</f>
        <v>0</v>
      </c>
      <c r="V508" s="32">
        <f>SUM(V509:V538)</f>
        <v>17</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c r="A517" s="87">
        <v>421080008</v>
      </c>
      <c r="B517" s="30" t="s">
        <v>491</v>
      </c>
      <c r="C517" s="97"/>
      <c r="D517" s="6"/>
      <c r="E517" s="6"/>
      <c r="F517" s="6"/>
      <c r="G517" s="6"/>
      <c r="H517" s="6"/>
      <c r="I517" s="6">
        <v>1</v>
      </c>
      <c r="J517" s="6"/>
      <c r="K517" s="6"/>
      <c r="L517" s="6">
        <v>1</v>
      </c>
      <c r="M517" s="6"/>
      <c r="N517" s="6"/>
      <c r="O517" s="6"/>
      <c r="P517" s="6"/>
      <c r="Q517" s="6"/>
      <c r="R517" s="6"/>
      <c r="S517" s="6">
        <v>1</v>
      </c>
      <c r="T517" s="6"/>
      <c r="U517" s="6"/>
      <c r="V517" s="6">
        <v>1</v>
      </c>
      <c r="W517" s="6"/>
      <c r="X517" s="5">
        <v>150</v>
      </c>
    </row>
    <row r="518" spans="1:24" ht="25.5">
      <c r="A518" s="87">
        <v>421090009</v>
      </c>
      <c r="B518" s="30" t="s">
        <v>492</v>
      </c>
      <c r="C518" s="97"/>
      <c r="D518" s="6">
        <v>2</v>
      </c>
      <c r="E518" s="6"/>
      <c r="F518" s="6"/>
      <c r="G518" s="6">
        <v>2</v>
      </c>
      <c r="H518" s="6"/>
      <c r="I518" s="6">
        <v>9</v>
      </c>
      <c r="J518" s="6"/>
      <c r="K518" s="6"/>
      <c r="L518" s="6">
        <v>9</v>
      </c>
      <c r="M518" s="6"/>
      <c r="N518" s="6">
        <v>5</v>
      </c>
      <c r="O518" s="6"/>
      <c r="P518" s="6"/>
      <c r="Q518" s="6">
        <v>5</v>
      </c>
      <c r="R518" s="6"/>
      <c r="S518" s="6">
        <v>6</v>
      </c>
      <c r="T518" s="6"/>
      <c r="U518" s="6"/>
      <c r="V518" s="6">
        <v>6</v>
      </c>
      <c r="W518" s="6"/>
      <c r="X518" s="5">
        <v>160</v>
      </c>
    </row>
    <row r="519" spans="1:24" ht="25.5">
      <c r="A519" s="87">
        <v>421100010</v>
      </c>
      <c r="B519" s="30" t="s">
        <v>493</v>
      </c>
      <c r="C519" s="97"/>
      <c r="D519" s="6"/>
      <c r="E519" s="6"/>
      <c r="F519" s="6"/>
      <c r="G519" s="6"/>
      <c r="H519" s="6"/>
      <c r="I519" s="6">
        <v>55</v>
      </c>
      <c r="J519" s="6"/>
      <c r="K519" s="6"/>
      <c r="L519" s="6">
        <v>55</v>
      </c>
      <c r="M519" s="6"/>
      <c r="N519" s="6">
        <v>45</v>
      </c>
      <c r="O519" s="6"/>
      <c r="P519" s="6"/>
      <c r="Q519" s="6">
        <v>45</v>
      </c>
      <c r="R519" s="6"/>
      <c r="S519" s="6">
        <v>10</v>
      </c>
      <c r="T519" s="6"/>
      <c r="U519" s="6"/>
      <c r="V519" s="6">
        <v>10</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c r="A525" s="88">
        <v>421160016</v>
      </c>
      <c r="B525" s="42" t="s">
        <v>499</v>
      </c>
      <c r="C525" s="97"/>
      <c r="D525" s="40">
        <v>1</v>
      </c>
      <c r="E525" s="40"/>
      <c r="F525" s="40"/>
      <c r="G525" s="40">
        <v>1</v>
      </c>
      <c r="H525" s="40"/>
      <c r="I525" s="40"/>
      <c r="J525" s="40"/>
      <c r="K525" s="40"/>
      <c r="L525" s="40"/>
      <c r="M525" s="40"/>
      <c r="N525" s="40">
        <v>1</v>
      </c>
      <c r="O525" s="40"/>
      <c r="P525" s="40"/>
      <c r="Q525" s="40">
        <v>1</v>
      </c>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c r="A528" s="88">
        <v>421190019</v>
      </c>
      <c r="B528" s="42" t="s">
        <v>502</v>
      </c>
      <c r="C528" s="97"/>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9</v>
      </c>
      <c r="J529" s="40"/>
      <c r="K529" s="40"/>
      <c r="L529" s="40">
        <v>9</v>
      </c>
      <c r="M529" s="40"/>
      <c r="N529" s="40">
        <v>9</v>
      </c>
      <c r="O529" s="40"/>
      <c r="P529" s="40"/>
      <c r="Q529" s="40">
        <v>9</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v>1</v>
      </c>
      <c r="E537" s="40"/>
      <c r="F537" s="40"/>
      <c r="G537" s="40">
        <v>1</v>
      </c>
      <c r="H537" s="40"/>
      <c r="I537" s="40">
        <v>9</v>
      </c>
      <c r="J537" s="40">
        <v>1</v>
      </c>
      <c r="K537" s="40"/>
      <c r="L537" s="40">
        <v>8</v>
      </c>
      <c r="M537" s="40"/>
      <c r="N537" s="40">
        <v>10</v>
      </c>
      <c r="O537" s="40">
        <v>1</v>
      </c>
      <c r="P537" s="40"/>
      <c r="Q537" s="40">
        <v>9</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1</v>
      </c>
      <c r="J539" s="32"/>
      <c r="K539" s="32"/>
      <c r="L539" s="32">
        <v>1</v>
      </c>
      <c r="M539" s="32"/>
      <c r="N539" s="32"/>
      <c r="O539" s="32"/>
      <c r="P539" s="32"/>
      <c r="Q539" s="32"/>
      <c r="R539" s="32"/>
      <c r="S539" s="32">
        <v>1</v>
      </c>
      <c r="T539" s="32"/>
      <c r="U539" s="32"/>
      <c r="V539" s="32">
        <v>1</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0">
        <v>600030000</v>
      </c>
      <c r="B543" s="35" t="s">
        <v>2336</v>
      </c>
      <c r="C543" s="96"/>
      <c r="D543" s="32"/>
      <c r="E543" s="32"/>
      <c r="F543" s="32"/>
      <c r="G543" s="32"/>
      <c r="H543" s="32"/>
      <c r="I543" s="32">
        <v>6</v>
      </c>
      <c r="J543" s="32"/>
      <c r="K543" s="32"/>
      <c r="L543" s="32">
        <v>6</v>
      </c>
      <c r="M543" s="32"/>
      <c r="N543" s="32">
        <v>6</v>
      </c>
      <c r="O543" s="32"/>
      <c r="P543" s="32"/>
      <c r="Q543" s="32">
        <v>6</v>
      </c>
      <c r="R543" s="32"/>
      <c r="S543" s="32"/>
      <c r="T543" s="32"/>
      <c r="U543" s="32"/>
      <c r="V543" s="32"/>
      <c r="W543" s="32"/>
      <c r="X543" s="34">
        <v>60</v>
      </c>
    </row>
    <row r="544" spans="1:24" ht="12.75">
      <c r="A544" s="90">
        <v>600040000</v>
      </c>
      <c r="B544" s="35" t="s">
        <v>2337</v>
      </c>
      <c r="C544" s="96"/>
      <c r="D544" s="32"/>
      <c r="E544" s="32"/>
      <c r="F544" s="32"/>
      <c r="G544" s="32"/>
      <c r="H544" s="32"/>
      <c r="I544" s="32">
        <v>5</v>
      </c>
      <c r="J544" s="32"/>
      <c r="K544" s="32"/>
      <c r="L544" s="32">
        <v>5</v>
      </c>
      <c r="M544" s="32"/>
      <c r="N544" s="32">
        <v>5</v>
      </c>
      <c r="O544" s="32"/>
      <c r="P544" s="32"/>
      <c r="Q544" s="32">
        <v>5</v>
      </c>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1</v>
      </c>
      <c r="J549" s="32"/>
      <c r="K549" s="32"/>
      <c r="L549" s="32">
        <v>1</v>
      </c>
      <c r="M549" s="32"/>
      <c r="N549" s="32"/>
      <c r="O549" s="32"/>
      <c r="P549" s="32"/>
      <c r="Q549" s="32"/>
      <c r="R549" s="32"/>
      <c r="S549" s="32">
        <v>1</v>
      </c>
      <c r="T549" s="32"/>
      <c r="U549" s="32"/>
      <c r="V549" s="32">
        <v>1</v>
      </c>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4</v>
      </c>
      <c r="B551" s="164"/>
      <c r="C551" s="98"/>
      <c r="D551" s="7">
        <f>SUM(E551:H551)</f>
        <v>173</v>
      </c>
      <c r="E551" s="7">
        <f>SUM(E8,E447,E508,E539:E550)</f>
        <v>11</v>
      </c>
      <c r="F551" s="7">
        <f>SUM(F8,F447,F508,F539:F550)</f>
        <v>0</v>
      </c>
      <c r="G551" s="7">
        <f>SUM(G8,G447,G508,G539:G550)</f>
        <v>149</v>
      </c>
      <c r="H551" s="7">
        <f>SUM(H8,H447,H508,H539:H550)</f>
        <v>13</v>
      </c>
      <c r="I551" s="7">
        <f>SUM(J551:M551)</f>
        <v>1211</v>
      </c>
      <c r="J551" s="7">
        <f>SUM(J8,J447,J508,J539:J550)</f>
        <v>31</v>
      </c>
      <c r="K551" s="7">
        <f>SUM(K8,K447,K508,K539:K550)</f>
        <v>0</v>
      </c>
      <c r="L551" s="7">
        <f>SUM(L8,L447,L508,L539:L550)</f>
        <v>1177</v>
      </c>
      <c r="M551" s="7">
        <f>SUM(M8,M447,M508,M539:M550)</f>
        <v>3</v>
      </c>
      <c r="N551" s="7">
        <f>SUM(O551:R551)</f>
        <v>1187</v>
      </c>
      <c r="O551" s="7">
        <f>SUM(O8,O447,O508,O539:O550)</f>
        <v>41</v>
      </c>
      <c r="P551" s="7">
        <f>SUM(P8,P447,P508,P539:P550)</f>
        <v>0</v>
      </c>
      <c r="Q551" s="7">
        <f>SUM(Q8,Q447,Q508,Q539:Q550)</f>
        <v>1144</v>
      </c>
      <c r="R551" s="7">
        <f>SUM(R8,R447,R508,R539:R550)</f>
        <v>2</v>
      </c>
      <c r="S551" s="7">
        <f>SUM(T551:W551)</f>
        <v>197</v>
      </c>
      <c r="T551" s="7">
        <f>SUM(T8,T447,T508,T539:T550)</f>
        <v>1</v>
      </c>
      <c r="U551" s="7">
        <f>SUM(U8,U447,U508,U539:U550)</f>
        <v>0</v>
      </c>
      <c r="V551" s="7">
        <f>SUM(V8,V447,V508,V539:V550)</f>
        <v>182</v>
      </c>
      <c r="W551" s="7">
        <f>SUM(W8,W447,W508,W539:W550)</f>
        <v>14</v>
      </c>
      <c r="X551" s="28" t="s">
        <v>1916</v>
      </c>
    </row>
    <row r="552" spans="1:26" s="19" customFormat="1" ht="12.7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1" t="s">
        <v>1310</v>
      </c>
      <c r="B553" s="162"/>
      <c r="C553" s="96"/>
      <c r="D553" s="32">
        <f>SUM(E553:H553)</f>
        <v>14</v>
      </c>
      <c r="E553" s="32">
        <f>SUM(E554:E742)</f>
        <v>8</v>
      </c>
      <c r="F553" s="32">
        <f>SUM(F554:F742)</f>
        <v>0</v>
      </c>
      <c r="G553" s="32">
        <f>SUM(G554:G742)</f>
        <v>6</v>
      </c>
      <c r="H553" s="32">
        <f>SUM(H554:H742)</f>
        <v>0</v>
      </c>
      <c r="I553" s="32">
        <f>SUM(J553:M553)</f>
        <v>8</v>
      </c>
      <c r="J553" s="32">
        <f>SUM(J554:J742)</f>
        <v>5</v>
      </c>
      <c r="K553" s="32">
        <f>SUM(K554:K742)</f>
        <v>0</v>
      </c>
      <c r="L553" s="32">
        <f>SUM(L554:L742)</f>
        <v>3</v>
      </c>
      <c r="M553" s="32">
        <f>SUM(M554:M742)</f>
        <v>0</v>
      </c>
      <c r="N553" s="32">
        <f>SUM(O553:R553)</f>
        <v>19</v>
      </c>
      <c r="O553" s="32">
        <f>SUM(O554:O742)</f>
        <v>13</v>
      </c>
      <c r="P553" s="32">
        <f>SUM(P554:P742)</f>
        <v>0</v>
      </c>
      <c r="Q553" s="32">
        <f>SUM(Q554:Q742)</f>
        <v>6</v>
      </c>
      <c r="R553" s="32">
        <f>SUM(R554:R742)</f>
        <v>0</v>
      </c>
      <c r="S553" s="32">
        <f>SUM(T553:W553)</f>
        <v>3</v>
      </c>
      <c r="T553" s="32">
        <f>SUM(T554:T742)</f>
        <v>0</v>
      </c>
      <c r="U553" s="32">
        <f>SUM(U554:U742)</f>
        <v>0</v>
      </c>
      <c r="V553" s="32">
        <f>SUM(V554:V742)</f>
        <v>3</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c r="A634" s="88">
        <v>108010000</v>
      </c>
      <c r="B634" s="42" t="s">
        <v>571</v>
      </c>
      <c r="C634" s="97"/>
      <c r="D634" s="40"/>
      <c r="E634" s="40"/>
      <c r="F634" s="40"/>
      <c r="G634" s="40"/>
      <c r="H634" s="40"/>
      <c r="I634" s="40">
        <v>2</v>
      </c>
      <c r="J634" s="40">
        <v>1</v>
      </c>
      <c r="K634" s="40"/>
      <c r="L634" s="40">
        <v>1</v>
      </c>
      <c r="M634" s="40"/>
      <c r="N634" s="40">
        <v>2</v>
      </c>
      <c r="O634" s="40">
        <v>1</v>
      </c>
      <c r="P634" s="40"/>
      <c r="Q634" s="40">
        <v>1</v>
      </c>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c r="A642" s="88">
        <v>108040000</v>
      </c>
      <c r="B642" s="42" t="s">
        <v>579</v>
      </c>
      <c r="C642" s="97"/>
      <c r="D642" s="40">
        <v>1</v>
      </c>
      <c r="E642" s="40"/>
      <c r="F642" s="40"/>
      <c r="G642" s="40">
        <v>1</v>
      </c>
      <c r="H642" s="40"/>
      <c r="I642" s="40"/>
      <c r="J642" s="40"/>
      <c r="K642" s="40"/>
      <c r="L642" s="40"/>
      <c r="M642" s="40"/>
      <c r="N642" s="40"/>
      <c r="O642" s="40"/>
      <c r="P642" s="40"/>
      <c r="Q642" s="40"/>
      <c r="R642" s="40"/>
      <c r="S642" s="40">
        <v>1</v>
      </c>
      <c r="T642" s="40"/>
      <c r="U642" s="40"/>
      <c r="V642" s="40">
        <v>1</v>
      </c>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1</v>
      </c>
      <c r="E657" s="40">
        <v>1</v>
      </c>
      <c r="F657" s="40"/>
      <c r="G657" s="40"/>
      <c r="H657" s="40"/>
      <c r="I657" s="40"/>
      <c r="J657" s="40"/>
      <c r="K657" s="40"/>
      <c r="L657" s="40"/>
      <c r="M657" s="40"/>
      <c r="N657" s="40">
        <v>1</v>
      </c>
      <c r="O657" s="40">
        <v>1</v>
      </c>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c r="A659" s="88">
        <v>109020100</v>
      </c>
      <c r="B659" s="42" t="s">
        <v>595</v>
      </c>
      <c r="C659" s="97"/>
      <c r="D659" s="40">
        <v>1</v>
      </c>
      <c r="E659" s="40"/>
      <c r="F659" s="40"/>
      <c r="G659" s="40">
        <v>1</v>
      </c>
      <c r="H659" s="40"/>
      <c r="I659" s="40"/>
      <c r="J659" s="40"/>
      <c r="K659" s="40"/>
      <c r="L659" s="40"/>
      <c r="M659" s="40"/>
      <c r="N659" s="40"/>
      <c r="O659" s="40"/>
      <c r="P659" s="40"/>
      <c r="Q659" s="40"/>
      <c r="R659" s="40"/>
      <c r="S659" s="40">
        <v>1</v>
      </c>
      <c r="T659" s="40"/>
      <c r="U659" s="40"/>
      <c r="V659" s="40">
        <v>1</v>
      </c>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c r="A708" s="88">
        <v>112010200</v>
      </c>
      <c r="B708" s="42" t="s">
        <v>644</v>
      </c>
      <c r="C708" s="97"/>
      <c r="D708" s="40">
        <v>1</v>
      </c>
      <c r="E708" s="40">
        <v>1</v>
      </c>
      <c r="F708" s="40"/>
      <c r="G708" s="40"/>
      <c r="H708" s="40"/>
      <c r="I708" s="40">
        <v>1</v>
      </c>
      <c r="J708" s="40">
        <v>1</v>
      </c>
      <c r="K708" s="40"/>
      <c r="L708" s="40"/>
      <c r="M708" s="40"/>
      <c r="N708" s="40">
        <v>2</v>
      </c>
      <c r="O708" s="40">
        <v>2</v>
      </c>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c r="A714" s="88">
        <v>112030000</v>
      </c>
      <c r="B714" s="42" t="s">
        <v>650</v>
      </c>
      <c r="C714" s="97"/>
      <c r="D714" s="40">
        <v>3</v>
      </c>
      <c r="E714" s="40"/>
      <c r="F714" s="40"/>
      <c r="G714" s="40">
        <v>3</v>
      </c>
      <c r="H714" s="40"/>
      <c r="I714" s="40"/>
      <c r="J714" s="40"/>
      <c r="K714" s="40"/>
      <c r="L714" s="40"/>
      <c r="M714" s="40"/>
      <c r="N714" s="40">
        <v>3</v>
      </c>
      <c r="O714" s="40"/>
      <c r="P714" s="40"/>
      <c r="Q714" s="40">
        <v>3</v>
      </c>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v>1</v>
      </c>
      <c r="K727" s="40"/>
      <c r="L727" s="40">
        <v>1</v>
      </c>
      <c r="M727" s="40"/>
      <c r="N727" s="40">
        <v>2</v>
      </c>
      <c r="O727" s="40">
        <v>1</v>
      </c>
      <c r="P727" s="40"/>
      <c r="Q727" s="40">
        <v>1</v>
      </c>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c r="A734" s="88">
        <v>113050000</v>
      </c>
      <c r="B734" s="42" t="s">
        <v>665</v>
      </c>
      <c r="C734" s="97"/>
      <c r="D734" s="40">
        <v>1</v>
      </c>
      <c r="E734" s="40">
        <v>1</v>
      </c>
      <c r="F734" s="40"/>
      <c r="G734" s="40"/>
      <c r="H734" s="40"/>
      <c r="I734" s="40"/>
      <c r="J734" s="40"/>
      <c r="K734" s="40"/>
      <c r="L734" s="40"/>
      <c r="M734" s="40"/>
      <c r="N734" s="40">
        <v>1</v>
      </c>
      <c r="O734" s="40">
        <v>1</v>
      </c>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6</v>
      </c>
      <c r="E738" s="40">
        <v>5</v>
      </c>
      <c r="F738" s="40"/>
      <c r="G738" s="40">
        <v>1</v>
      </c>
      <c r="H738" s="40"/>
      <c r="I738" s="40">
        <v>2</v>
      </c>
      <c r="J738" s="40">
        <v>2</v>
      </c>
      <c r="K738" s="40"/>
      <c r="L738" s="40"/>
      <c r="M738" s="40"/>
      <c r="N738" s="40">
        <v>8</v>
      </c>
      <c r="O738" s="40">
        <v>7</v>
      </c>
      <c r="P738" s="40"/>
      <c r="Q738" s="40">
        <v>1</v>
      </c>
      <c r="R738" s="40"/>
      <c r="S738" s="40"/>
      <c r="T738" s="40"/>
      <c r="U738" s="40"/>
      <c r="V738" s="40"/>
      <c r="W738" s="40"/>
      <c r="X738" s="39">
        <v>186</v>
      </c>
      <c r="Y738" s="103"/>
      <c r="Z738" s="103"/>
    </row>
    <row r="739" spans="1:26" s="41" customFormat="1" ht="12.75">
      <c r="A739" s="88">
        <v>113070200</v>
      </c>
      <c r="B739" s="42" t="s">
        <v>670</v>
      </c>
      <c r="C739" s="97"/>
      <c r="D739" s="40"/>
      <c r="E739" s="40"/>
      <c r="F739" s="40"/>
      <c r="G739" s="40"/>
      <c r="H739" s="40"/>
      <c r="I739" s="40">
        <v>1</v>
      </c>
      <c r="J739" s="40"/>
      <c r="K739" s="40"/>
      <c r="L739" s="40">
        <v>1</v>
      </c>
      <c r="M739" s="40"/>
      <c r="N739" s="40"/>
      <c r="O739" s="40"/>
      <c r="P739" s="40"/>
      <c r="Q739" s="40"/>
      <c r="R739" s="40"/>
      <c r="S739" s="40">
        <v>1</v>
      </c>
      <c r="T739" s="40"/>
      <c r="U739" s="40"/>
      <c r="V739" s="40">
        <v>1</v>
      </c>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v>1</v>
      </c>
      <c r="E751" s="32"/>
      <c r="F751" s="32"/>
      <c r="G751" s="32">
        <v>1</v>
      </c>
      <c r="H751" s="32"/>
      <c r="I751" s="32"/>
      <c r="J751" s="32"/>
      <c r="K751" s="32"/>
      <c r="L751" s="32"/>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3" t="s">
        <v>4</v>
      </c>
      <c r="B754" s="164"/>
      <c r="C754" s="98"/>
      <c r="D754" s="7">
        <f>SUM(E754:H754)</f>
        <v>15</v>
      </c>
      <c r="E754" s="7">
        <f>SUM(E553,E743:E753)</f>
        <v>8</v>
      </c>
      <c r="F754" s="7">
        <f>SUM(F553,F743:F753)</f>
        <v>0</v>
      </c>
      <c r="G754" s="7">
        <f>SUM(G553,G743:G753)</f>
        <v>7</v>
      </c>
      <c r="H754" s="7">
        <f>SUM(H553,H743:H753)</f>
        <v>0</v>
      </c>
      <c r="I754" s="7">
        <f>SUM(J754:M754)</f>
        <v>8</v>
      </c>
      <c r="J754" s="7">
        <f>SUM(J553,J743:J753)</f>
        <v>5</v>
      </c>
      <c r="K754" s="7">
        <f>SUM(K553,K743:K753)</f>
        <v>0</v>
      </c>
      <c r="L754" s="7">
        <f>SUM(L553,L743:L753)</f>
        <v>3</v>
      </c>
      <c r="M754" s="7">
        <f>SUM(M553,M743:M753)</f>
        <v>0</v>
      </c>
      <c r="N754" s="7">
        <f>SUM(O754:R754)</f>
        <v>20</v>
      </c>
      <c r="O754" s="7">
        <f>SUM(O553,O743:O753)</f>
        <v>13</v>
      </c>
      <c r="P754" s="7">
        <f>SUM(P553,P743:P753)</f>
        <v>0</v>
      </c>
      <c r="Q754" s="7">
        <f>SUM(Q553,Q743:Q753)</f>
        <v>7</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1" t="s">
        <v>1311</v>
      </c>
      <c r="B756" s="162"/>
      <c r="C756" s="96"/>
      <c r="D756" s="32">
        <f>SUM(E756:H756)</f>
        <v>41</v>
      </c>
      <c r="E756" s="32">
        <f>SUM(E757:E765)</f>
        <v>3</v>
      </c>
      <c r="F756" s="32">
        <f>SUM(F757:F765)</f>
        <v>0</v>
      </c>
      <c r="G756" s="32">
        <f>SUM(G757:G765)</f>
        <v>38</v>
      </c>
      <c r="H756" s="32">
        <f>SUM(H757:H765)</f>
        <v>0</v>
      </c>
      <c r="I756" s="32">
        <f>SUM(J756:M756)</f>
        <v>1518</v>
      </c>
      <c r="J756" s="32">
        <f>SUM(J757:J765)</f>
        <v>51</v>
      </c>
      <c r="K756" s="32">
        <f>SUM(K757:K765)</f>
        <v>0</v>
      </c>
      <c r="L756" s="32">
        <f>SUM(L757:L765)</f>
        <v>1467</v>
      </c>
      <c r="M756" s="32">
        <f>SUM(M757:M765)</f>
        <v>0</v>
      </c>
      <c r="N756" s="32">
        <f>SUM(O756:R756)</f>
        <v>1493</v>
      </c>
      <c r="O756" s="32">
        <f>SUM(O757:O765)</f>
        <v>54</v>
      </c>
      <c r="P756" s="32">
        <f>SUM(P757:P765)</f>
        <v>0</v>
      </c>
      <c r="Q756" s="32">
        <f>SUM(Q757:Q765)</f>
        <v>1439</v>
      </c>
      <c r="R756" s="32">
        <f>SUM(R757:R765)</f>
        <v>0</v>
      </c>
      <c r="S756" s="32">
        <f>SUM(T756:W756)</f>
        <v>66</v>
      </c>
      <c r="T756" s="32">
        <f>SUM(T757:T765)</f>
        <v>0</v>
      </c>
      <c r="U756" s="32">
        <f>SUM(U757:U765)</f>
        <v>0</v>
      </c>
      <c r="V756" s="32">
        <f>SUM(V757:V765)</f>
        <v>66</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37</v>
      </c>
      <c r="E760" s="6">
        <v>3</v>
      </c>
      <c r="F760" s="6"/>
      <c r="G760" s="6">
        <v>34</v>
      </c>
      <c r="H760" s="6"/>
      <c r="I760" s="6">
        <v>1428</v>
      </c>
      <c r="J760" s="6">
        <v>50</v>
      </c>
      <c r="K760" s="6"/>
      <c r="L760" s="6">
        <v>1378</v>
      </c>
      <c r="M760" s="6"/>
      <c r="N760" s="6">
        <v>1403</v>
      </c>
      <c r="O760" s="6">
        <v>53</v>
      </c>
      <c r="P760" s="6"/>
      <c r="Q760" s="6">
        <v>1350</v>
      </c>
      <c r="R760" s="6"/>
      <c r="S760" s="6">
        <v>62</v>
      </c>
      <c r="T760" s="6"/>
      <c r="U760" s="6"/>
      <c r="V760" s="6">
        <v>62</v>
      </c>
      <c r="W760" s="6"/>
      <c r="X760" s="5">
        <v>324</v>
      </c>
    </row>
    <row r="761" spans="1:24" ht="38.25">
      <c r="A761" s="87">
        <v>321040000</v>
      </c>
      <c r="B761" s="30" t="s">
        <v>678</v>
      </c>
      <c r="C761" s="97"/>
      <c r="D761" s="6">
        <v>4</v>
      </c>
      <c r="E761" s="6"/>
      <c r="F761" s="6"/>
      <c r="G761" s="6">
        <v>4</v>
      </c>
      <c r="H761" s="6"/>
      <c r="I761" s="6">
        <v>89</v>
      </c>
      <c r="J761" s="6"/>
      <c r="K761" s="6"/>
      <c r="L761" s="6">
        <v>89</v>
      </c>
      <c r="M761" s="6"/>
      <c r="N761" s="6">
        <v>89</v>
      </c>
      <c r="O761" s="6"/>
      <c r="P761" s="6"/>
      <c r="Q761" s="6">
        <v>89</v>
      </c>
      <c r="R761" s="6"/>
      <c r="S761" s="6">
        <v>4</v>
      </c>
      <c r="T761" s="6"/>
      <c r="U761" s="6"/>
      <c r="V761" s="6">
        <v>4</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c r="E764" s="6"/>
      <c r="F764" s="6"/>
      <c r="G764" s="6"/>
      <c r="H764" s="6"/>
      <c r="I764" s="6">
        <v>1</v>
      </c>
      <c r="J764" s="6">
        <v>1</v>
      </c>
      <c r="K764" s="6"/>
      <c r="L764" s="6"/>
      <c r="M764" s="6"/>
      <c r="N764" s="6">
        <v>1</v>
      </c>
      <c r="O764" s="6">
        <v>1</v>
      </c>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1" t="s">
        <v>1312</v>
      </c>
      <c r="B766" s="162"/>
      <c r="C766" s="96"/>
      <c r="D766" s="32">
        <f>SUM(E766:H766)</f>
        <v>553</v>
      </c>
      <c r="E766" s="32">
        <f>SUM(E767:E861)</f>
        <v>235</v>
      </c>
      <c r="F766" s="32">
        <f>SUM(F767:F861)</f>
        <v>0</v>
      </c>
      <c r="G766" s="32">
        <f>SUM(G767:G861)</f>
        <v>318</v>
      </c>
      <c r="H766" s="32">
        <f>SUM(H767:H861)</f>
        <v>0</v>
      </c>
      <c r="I766" s="32">
        <f>SUM(J766:M766)</f>
        <v>1209</v>
      </c>
      <c r="J766" s="32">
        <f>SUM(J767:J861)</f>
        <v>590</v>
      </c>
      <c r="K766" s="32">
        <f>SUM(K767:K861)</f>
        <v>0</v>
      </c>
      <c r="L766" s="32">
        <f>SUM(L767:L861)</f>
        <v>619</v>
      </c>
      <c r="M766" s="32">
        <f>SUM(M767:M861)</f>
        <v>0</v>
      </c>
      <c r="N766" s="32">
        <f>SUM(O766:R766)</f>
        <v>1122</v>
      </c>
      <c r="O766" s="32">
        <f>SUM(O767:O861)</f>
        <v>822</v>
      </c>
      <c r="P766" s="32">
        <f>SUM(P767:P861)</f>
        <v>0</v>
      </c>
      <c r="Q766" s="32">
        <f>SUM(Q767:Q861)</f>
        <v>300</v>
      </c>
      <c r="R766" s="32">
        <f>SUM(R767:R861)</f>
        <v>0</v>
      </c>
      <c r="S766" s="32">
        <f>SUM(T766:W766)</f>
        <v>640</v>
      </c>
      <c r="T766" s="32">
        <f>SUM(T767:T861)</f>
        <v>3</v>
      </c>
      <c r="U766" s="32">
        <f>SUM(U767:U861)</f>
        <v>0</v>
      </c>
      <c r="V766" s="32">
        <f>SUM(V767:V861)</f>
        <v>637</v>
      </c>
      <c r="W766" s="32">
        <f>SUM(W767:W861)</f>
        <v>0</v>
      </c>
      <c r="X766" s="33" t="s">
        <v>1916</v>
      </c>
    </row>
    <row r="767" spans="1:24" ht="25.5">
      <c r="A767" s="87">
        <v>301000000</v>
      </c>
      <c r="B767" s="30" t="s">
        <v>682</v>
      </c>
      <c r="C767" s="97"/>
      <c r="D767" s="6">
        <v>7</v>
      </c>
      <c r="E767" s="6"/>
      <c r="F767" s="6"/>
      <c r="G767" s="6">
        <v>7</v>
      </c>
      <c r="H767" s="6"/>
      <c r="I767" s="6"/>
      <c r="J767" s="6"/>
      <c r="K767" s="6"/>
      <c r="L767" s="6"/>
      <c r="M767" s="6"/>
      <c r="N767" s="6">
        <v>2</v>
      </c>
      <c r="O767" s="6"/>
      <c r="P767" s="6"/>
      <c r="Q767" s="6">
        <v>2</v>
      </c>
      <c r="R767" s="6"/>
      <c r="S767" s="6">
        <v>5</v>
      </c>
      <c r="T767" s="6"/>
      <c r="U767" s="6"/>
      <c r="V767" s="6">
        <v>5</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c r="A776" s="87">
        <v>301020300</v>
      </c>
      <c r="B776" s="30" t="s">
        <v>686</v>
      </c>
      <c r="C776" s="97"/>
      <c r="D776" s="6">
        <v>1</v>
      </c>
      <c r="E776" s="6"/>
      <c r="F776" s="6"/>
      <c r="G776" s="6">
        <v>1</v>
      </c>
      <c r="H776" s="6"/>
      <c r="I776" s="6"/>
      <c r="J776" s="6"/>
      <c r="K776" s="6"/>
      <c r="L776" s="6"/>
      <c r="M776" s="6"/>
      <c r="N776" s="6">
        <v>1</v>
      </c>
      <c r="O776" s="6"/>
      <c r="P776" s="6"/>
      <c r="Q776" s="6">
        <v>1</v>
      </c>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2</v>
      </c>
      <c r="E778" s="6"/>
      <c r="F778" s="6"/>
      <c r="G778" s="6">
        <v>2</v>
      </c>
      <c r="H778" s="6"/>
      <c r="I778" s="6"/>
      <c r="J778" s="6"/>
      <c r="K778" s="6"/>
      <c r="L778" s="6"/>
      <c r="M778" s="6"/>
      <c r="N778" s="6">
        <v>1</v>
      </c>
      <c r="O778" s="6"/>
      <c r="P778" s="6"/>
      <c r="Q778" s="6">
        <v>1</v>
      </c>
      <c r="R778" s="6"/>
      <c r="S778" s="6">
        <v>1</v>
      </c>
      <c r="T778" s="6"/>
      <c r="U778" s="6"/>
      <c r="V778" s="6">
        <v>1</v>
      </c>
      <c r="W778" s="6"/>
      <c r="X778" s="5">
        <v>340</v>
      </c>
    </row>
    <row r="779" spans="1:24" ht="12.75">
      <c r="A779" s="87">
        <v>301030100</v>
      </c>
      <c r="B779" s="30" t="s">
        <v>684</v>
      </c>
      <c r="C779" s="97"/>
      <c r="D779" s="6">
        <v>1</v>
      </c>
      <c r="E779" s="6"/>
      <c r="F779" s="6"/>
      <c r="G779" s="6">
        <v>1</v>
      </c>
      <c r="H779" s="6"/>
      <c r="I779" s="6"/>
      <c r="J779" s="6"/>
      <c r="K779" s="6"/>
      <c r="L779" s="6"/>
      <c r="M779" s="6"/>
      <c r="N779" s="6"/>
      <c r="O779" s="6"/>
      <c r="P779" s="6"/>
      <c r="Q779" s="6"/>
      <c r="R779" s="6"/>
      <c r="S779" s="6">
        <v>1</v>
      </c>
      <c r="T779" s="6"/>
      <c r="U779" s="6"/>
      <c r="V779" s="6">
        <v>1</v>
      </c>
      <c r="W779" s="6"/>
      <c r="X779" s="5">
        <v>333</v>
      </c>
    </row>
    <row r="780" spans="1:24" ht="12.75">
      <c r="A780" s="87">
        <v>301030200</v>
      </c>
      <c r="B780" s="30" t="s">
        <v>685</v>
      </c>
      <c r="C780" s="97"/>
      <c r="D780" s="6">
        <v>3</v>
      </c>
      <c r="E780" s="6"/>
      <c r="F780" s="6"/>
      <c r="G780" s="6">
        <v>3</v>
      </c>
      <c r="H780" s="6"/>
      <c r="I780" s="6">
        <v>1</v>
      </c>
      <c r="J780" s="6"/>
      <c r="K780" s="6"/>
      <c r="L780" s="6">
        <v>1</v>
      </c>
      <c r="M780" s="6"/>
      <c r="N780" s="6">
        <v>2</v>
      </c>
      <c r="O780" s="6"/>
      <c r="P780" s="6"/>
      <c r="Q780" s="6">
        <v>2</v>
      </c>
      <c r="R780" s="6"/>
      <c r="S780" s="6">
        <v>2</v>
      </c>
      <c r="T780" s="6"/>
      <c r="U780" s="6"/>
      <c r="V780" s="6">
        <v>2</v>
      </c>
      <c r="W780" s="6"/>
      <c r="X780" s="5">
        <v>327</v>
      </c>
    </row>
    <row r="781" spans="1:24" ht="12.75">
      <c r="A781" s="87">
        <v>301030300</v>
      </c>
      <c r="B781" s="30" t="s">
        <v>690</v>
      </c>
      <c r="C781" s="97"/>
      <c r="D781" s="6">
        <v>33</v>
      </c>
      <c r="E781" s="6">
        <v>2</v>
      </c>
      <c r="F781" s="6"/>
      <c r="G781" s="6">
        <v>31</v>
      </c>
      <c r="H781" s="6"/>
      <c r="I781" s="6">
        <v>47</v>
      </c>
      <c r="J781" s="6">
        <v>16</v>
      </c>
      <c r="K781" s="6"/>
      <c r="L781" s="6">
        <v>31</v>
      </c>
      <c r="M781" s="6"/>
      <c r="N781" s="6">
        <v>44</v>
      </c>
      <c r="O781" s="6">
        <v>18</v>
      </c>
      <c r="P781" s="6"/>
      <c r="Q781" s="6">
        <v>26</v>
      </c>
      <c r="R781" s="6"/>
      <c r="S781" s="6">
        <v>36</v>
      </c>
      <c r="T781" s="6"/>
      <c r="U781" s="6"/>
      <c r="V781" s="6">
        <v>36</v>
      </c>
      <c r="W781" s="6"/>
      <c r="X781" s="5">
        <v>286</v>
      </c>
    </row>
    <row r="782" spans="1:24" ht="12.75">
      <c r="A782" s="87">
        <v>301030400</v>
      </c>
      <c r="B782" s="30" t="s">
        <v>691</v>
      </c>
      <c r="C782" s="97"/>
      <c r="D782" s="6">
        <v>1</v>
      </c>
      <c r="E782" s="6"/>
      <c r="F782" s="6"/>
      <c r="G782" s="6">
        <v>1</v>
      </c>
      <c r="H782" s="6"/>
      <c r="I782" s="6">
        <v>2</v>
      </c>
      <c r="J782" s="6"/>
      <c r="K782" s="6"/>
      <c r="L782" s="6">
        <v>2</v>
      </c>
      <c r="M782" s="6"/>
      <c r="N782" s="6"/>
      <c r="O782" s="6"/>
      <c r="P782" s="6"/>
      <c r="Q782" s="6"/>
      <c r="R782" s="6"/>
      <c r="S782" s="6">
        <v>3</v>
      </c>
      <c r="T782" s="6"/>
      <c r="U782" s="6"/>
      <c r="V782" s="6">
        <v>3</v>
      </c>
      <c r="W782" s="6"/>
      <c r="X782" s="5">
        <v>333</v>
      </c>
    </row>
    <row r="783" spans="1:24" ht="12.75">
      <c r="A783" s="87">
        <v>301030500</v>
      </c>
      <c r="B783" s="30" t="s">
        <v>692</v>
      </c>
      <c r="C783" s="97"/>
      <c r="D783" s="6">
        <v>4</v>
      </c>
      <c r="E783" s="6">
        <v>1</v>
      </c>
      <c r="F783" s="6"/>
      <c r="G783" s="6">
        <v>3</v>
      </c>
      <c r="H783" s="6"/>
      <c r="I783" s="6"/>
      <c r="J783" s="6"/>
      <c r="K783" s="6"/>
      <c r="L783" s="6"/>
      <c r="M783" s="6"/>
      <c r="N783" s="6">
        <v>2</v>
      </c>
      <c r="O783" s="6">
        <v>1</v>
      </c>
      <c r="P783" s="6"/>
      <c r="Q783" s="6">
        <v>1</v>
      </c>
      <c r="R783" s="6"/>
      <c r="S783" s="6">
        <v>2</v>
      </c>
      <c r="T783" s="6"/>
      <c r="U783" s="6"/>
      <c r="V783" s="6">
        <v>2</v>
      </c>
      <c r="W783" s="6"/>
      <c r="X783" s="5">
        <v>306</v>
      </c>
    </row>
    <row r="784" spans="1:24" ht="12.75">
      <c r="A784" s="87">
        <v>301030600</v>
      </c>
      <c r="B784" s="30" t="s">
        <v>693</v>
      </c>
      <c r="C784" s="97"/>
      <c r="D784" s="6">
        <v>1</v>
      </c>
      <c r="E784" s="6"/>
      <c r="F784" s="6"/>
      <c r="G784" s="6">
        <v>1</v>
      </c>
      <c r="H784" s="6"/>
      <c r="I784" s="6">
        <v>1</v>
      </c>
      <c r="J784" s="6">
        <v>1</v>
      </c>
      <c r="K784" s="6"/>
      <c r="L784" s="6"/>
      <c r="M784" s="6"/>
      <c r="N784" s="6">
        <v>1</v>
      </c>
      <c r="O784" s="6">
        <v>1</v>
      </c>
      <c r="P784" s="6"/>
      <c r="Q784" s="6"/>
      <c r="R784" s="6"/>
      <c r="S784" s="6">
        <v>1</v>
      </c>
      <c r="T784" s="6"/>
      <c r="U784" s="6"/>
      <c r="V784" s="6">
        <v>1</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3</v>
      </c>
      <c r="E796" s="6"/>
      <c r="F796" s="6"/>
      <c r="G796" s="6">
        <v>3</v>
      </c>
      <c r="H796" s="6"/>
      <c r="I796" s="6">
        <v>1</v>
      </c>
      <c r="J796" s="6">
        <v>1</v>
      </c>
      <c r="K796" s="6"/>
      <c r="L796" s="6"/>
      <c r="M796" s="6"/>
      <c r="N796" s="6">
        <v>3</v>
      </c>
      <c r="O796" s="6">
        <v>1</v>
      </c>
      <c r="P796" s="6"/>
      <c r="Q796" s="6">
        <v>2</v>
      </c>
      <c r="R796" s="6"/>
      <c r="S796" s="6">
        <v>1</v>
      </c>
      <c r="T796" s="6"/>
      <c r="U796" s="6"/>
      <c r="V796" s="6">
        <v>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c r="J804" s="6"/>
      <c r="K804" s="6"/>
      <c r="L804" s="6"/>
      <c r="M804" s="6"/>
      <c r="N804" s="6">
        <v>1</v>
      </c>
      <c r="O804" s="6"/>
      <c r="P804" s="6"/>
      <c r="Q804" s="6">
        <v>1</v>
      </c>
      <c r="R804" s="6"/>
      <c r="S804" s="6"/>
      <c r="T804" s="6"/>
      <c r="U804" s="6"/>
      <c r="V804" s="6"/>
      <c r="W804" s="6"/>
      <c r="X804" s="5">
        <v>315</v>
      </c>
    </row>
    <row r="805" spans="1:24" ht="12.75">
      <c r="A805" s="87">
        <v>304010000</v>
      </c>
      <c r="B805" s="30" t="s">
        <v>714</v>
      </c>
      <c r="C805" s="97"/>
      <c r="D805" s="6">
        <v>14</v>
      </c>
      <c r="E805" s="6">
        <v>1</v>
      </c>
      <c r="F805" s="6"/>
      <c r="G805" s="6">
        <v>13</v>
      </c>
      <c r="H805" s="6"/>
      <c r="I805" s="6">
        <v>15</v>
      </c>
      <c r="J805" s="6">
        <v>3</v>
      </c>
      <c r="K805" s="6"/>
      <c r="L805" s="6">
        <v>12</v>
      </c>
      <c r="M805" s="6"/>
      <c r="N805" s="6">
        <v>15</v>
      </c>
      <c r="O805" s="6">
        <v>4</v>
      </c>
      <c r="P805" s="6"/>
      <c r="Q805" s="6">
        <v>11</v>
      </c>
      <c r="R805" s="6"/>
      <c r="S805" s="6">
        <v>14</v>
      </c>
      <c r="T805" s="6"/>
      <c r="U805" s="6"/>
      <c r="V805" s="6">
        <v>14</v>
      </c>
      <c r="W805" s="6"/>
      <c r="X805" s="5">
        <v>327</v>
      </c>
    </row>
    <row r="806" spans="1:24" ht="12.75">
      <c r="A806" s="87">
        <v>304020000</v>
      </c>
      <c r="B806" s="30" t="s">
        <v>715</v>
      </c>
      <c r="C806" s="97"/>
      <c r="D806" s="6"/>
      <c r="E806" s="6"/>
      <c r="F806" s="6"/>
      <c r="G806" s="6"/>
      <c r="H806" s="6"/>
      <c r="I806" s="6">
        <v>3</v>
      </c>
      <c r="J806" s="6">
        <v>2</v>
      </c>
      <c r="K806" s="6"/>
      <c r="L806" s="6">
        <v>1</v>
      </c>
      <c r="M806" s="6"/>
      <c r="N806" s="6">
        <v>2</v>
      </c>
      <c r="O806" s="6">
        <v>2</v>
      </c>
      <c r="P806" s="6"/>
      <c r="Q806" s="6"/>
      <c r="R806" s="6"/>
      <c r="S806" s="6">
        <v>1</v>
      </c>
      <c r="T806" s="6"/>
      <c r="U806" s="6"/>
      <c r="V806" s="6">
        <v>1</v>
      </c>
      <c r="W806" s="6"/>
      <c r="X806" s="5">
        <v>327</v>
      </c>
    </row>
    <row r="807" spans="1:24" ht="12.75">
      <c r="A807" s="87">
        <v>304030000</v>
      </c>
      <c r="B807" s="30" t="s">
        <v>716</v>
      </c>
      <c r="C807" s="97"/>
      <c r="D807" s="6">
        <v>5</v>
      </c>
      <c r="E807" s="6">
        <v>3</v>
      </c>
      <c r="F807" s="6"/>
      <c r="G807" s="6">
        <v>2</v>
      </c>
      <c r="H807" s="6"/>
      <c r="I807" s="6">
        <v>3</v>
      </c>
      <c r="J807" s="6"/>
      <c r="K807" s="6"/>
      <c r="L807" s="6">
        <v>3</v>
      </c>
      <c r="M807" s="6"/>
      <c r="N807" s="6">
        <v>4</v>
      </c>
      <c r="O807" s="6">
        <v>3</v>
      </c>
      <c r="P807" s="6"/>
      <c r="Q807" s="6">
        <v>1</v>
      </c>
      <c r="R807" s="6"/>
      <c r="S807" s="6">
        <v>4</v>
      </c>
      <c r="T807" s="6"/>
      <c r="U807" s="6"/>
      <c r="V807" s="6">
        <v>4</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c r="A810" s="87">
        <v>304060000</v>
      </c>
      <c r="B810" s="30" t="s">
        <v>2344</v>
      </c>
      <c r="C810" s="97"/>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28</v>
      </c>
      <c r="E812" s="6">
        <v>9</v>
      </c>
      <c r="F812" s="6"/>
      <c r="G812" s="6">
        <v>19</v>
      </c>
      <c r="H812" s="6"/>
      <c r="I812" s="6">
        <v>37</v>
      </c>
      <c r="J812" s="6">
        <v>19</v>
      </c>
      <c r="K812" s="6"/>
      <c r="L812" s="6">
        <v>18</v>
      </c>
      <c r="M812" s="6"/>
      <c r="N812" s="6">
        <v>37</v>
      </c>
      <c r="O812" s="6">
        <v>28</v>
      </c>
      <c r="P812" s="6"/>
      <c r="Q812" s="6">
        <v>9</v>
      </c>
      <c r="R812" s="6"/>
      <c r="S812" s="6">
        <v>28</v>
      </c>
      <c r="T812" s="6"/>
      <c r="U812" s="6"/>
      <c r="V812" s="6">
        <v>28</v>
      </c>
      <c r="W812" s="6"/>
      <c r="X812" s="5">
        <v>315</v>
      </c>
    </row>
    <row r="813" spans="1:24" ht="12.75">
      <c r="A813" s="87">
        <v>304080000</v>
      </c>
      <c r="B813" s="30" t="s">
        <v>720</v>
      </c>
      <c r="C813" s="97"/>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22</v>
      </c>
      <c r="E815" s="6">
        <v>1</v>
      </c>
      <c r="F815" s="6"/>
      <c r="G815" s="6">
        <v>21</v>
      </c>
      <c r="H815" s="6"/>
      <c r="I815" s="6">
        <v>21</v>
      </c>
      <c r="J815" s="6">
        <v>4</v>
      </c>
      <c r="K815" s="6"/>
      <c r="L815" s="6">
        <v>17</v>
      </c>
      <c r="M815" s="6"/>
      <c r="N815" s="6">
        <v>23</v>
      </c>
      <c r="O815" s="6">
        <v>5</v>
      </c>
      <c r="P815" s="6"/>
      <c r="Q815" s="6">
        <v>18</v>
      </c>
      <c r="R815" s="6"/>
      <c r="S815" s="6">
        <v>20</v>
      </c>
      <c r="T815" s="6"/>
      <c r="U815" s="6"/>
      <c r="V815" s="6">
        <v>20</v>
      </c>
      <c r="W815" s="6"/>
      <c r="X815" s="5">
        <v>274</v>
      </c>
    </row>
    <row r="816" spans="1:24" ht="12.75">
      <c r="A816" s="87">
        <v>304090100</v>
      </c>
      <c r="B816" s="30" t="s">
        <v>723</v>
      </c>
      <c r="C816" s="97"/>
      <c r="D816" s="6">
        <v>8</v>
      </c>
      <c r="E816" s="6"/>
      <c r="F816" s="6"/>
      <c r="G816" s="6">
        <v>8</v>
      </c>
      <c r="H816" s="6"/>
      <c r="I816" s="6">
        <v>3</v>
      </c>
      <c r="J816" s="6"/>
      <c r="K816" s="6"/>
      <c r="L816" s="6">
        <v>3</v>
      </c>
      <c r="M816" s="6"/>
      <c r="N816" s="6">
        <v>4</v>
      </c>
      <c r="O816" s="6"/>
      <c r="P816" s="6"/>
      <c r="Q816" s="6">
        <v>4</v>
      </c>
      <c r="R816" s="6"/>
      <c r="S816" s="6">
        <v>7</v>
      </c>
      <c r="T816" s="6"/>
      <c r="U816" s="6"/>
      <c r="V816" s="6">
        <v>7</v>
      </c>
      <c r="W816" s="6"/>
      <c r="X816" s="5">
        <v>327</v>
      </c>
    </row>
    <row r="817" spans="1:24" ht="12.75">
      <c r="A817" s="87">
        <v>304090200</v>
      </c>
      <c r="B817" s="30" t="s">
        <v>724</v>
      </c>
      <c r="C817" s="97"/>
      <c r="D817" s="6">
        <v>108</v>
      </c>
      <c r="E817" s="6">
        <v>68</v>
      </c>
      <c r="F817" s="6"/>
      <c r="G817" s="6">
        <v>40</v>
      </c>
      <c r="H817" s="6"/>
      <c r="I817" s="6">
        <v>430</v>
      </c>
      <c r="J817" s="6">
        <v>212</v>
      </c>
      <c r="K817" s="6"/>
      <c r="L817" s="6">
        <v>218</v>
      </c>
      <c r="M817" s="6"/>
      <c r="N817" s="6">
        <v>315</v>
      </c>
      <c r="O817" s="6">
        <v>278</v>
      </c>
      <c r="P817" s="6"/>
      <c r="Q817" s="6">
        <v>37</v>
      </c>
      <c r="R817" s="6"/>
      <c r="S817" s="6">
        <v>223</v>
      </c>
      <c r="T817" s="6">
        <v>2</v>
      </c>
      <c r="U817" s="6"/>
      <c r="V817" s="6">
        <v>221</v>
      </c>
      <c r="W817" s="6"/>
      <c r="X817" s="5">
        <v>280</v>
      </c>
    </row>
    <row r="818" spans="1:24" ht="12.75">
      <c r="A818" s="87">
        <v>304090300</v>
      </c>
      <c r="B818" s="30" t="s">
        <v>725</v>
      </c>
      <c r="C818" s="97"/>
      <c r="D818" s="6">
        <v>8</v>
      </c>
      <c r="E818" s="6"/>
      <c r="F818" s="6"/>
      <c r="G818" s="6">
        <v>8</v>
      </c>
      <c r="H818" s="6"/>
      <c r="I818" s="6">
        <v>1</v>
      </c>
      <c r="J818" s="6"/>
      <c r="K818" s="6"/>
      <c r="L818" s="6">
        <v>1</v>
      </c>
      <c r="M818" s="6"/>
      <c r="N818" s="6">
        <v>3</v>
      </c>
      <c r="O818" s="6"/>
      <c r="P818" s="6"/>
      <c r="Q818" s="6">
        <v>3</v>
      </c>
      <c r="R818" s="6"/>
      <c r="S818" s="6">
        <v>6</v>
      </c>
      <c r="T818" s="6"/>
      <c r="U818" s="6"/>
      <c r="V818" s="6">
        <v>6</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5</v>
      </c>
      <c r="E820" s="6"/>
      <c r="F820" s="6"/>
      <c r="G820" s="6">
        <v>5</v>
      </c>
      <c r="H820" s="6"/>
      <c r="I820" s="6">
        <v>9</v>
      </c>
      <c r="J820" s="6">
        <v>1</v>
      </c>
      <c r="K820" s="6"/>
      <c r="L820" s="6">
        <v>8</v>
      </c>
      <c r="M820" s="6"/>
      <c r="N820" s="6">
        <v>5</v>
      </c>
      <c r="O820" s="6">
        <v>1</v>
      </c>
      <c r="P820" s="6"/>
      <c r="Q820" s="6">
        <v>4</v>
      </c>
      <c r="R820" s="6"/>
      <c r="S820" s="6">
        <v>9</v>
      </c>
      <c r="T820" s="6"/>
      <c r="U820" s="6"/>
      <c r="V820" s="6">
        <v>9</v>
      </c>
      <c r="W820" s="6"/>
      <c r="X820" s="5">
        <v>322</v>
      </c>
    </row>
    <row r="821" spans="1:24" ht="12.75">
      <c r="A821" s="87">
        <v>305010100</v>
      </c>
      <c r="B821" s="30" t="s">
        <v>728</v>
      </c>
      <c r="C821" s="97"/>
      <c r="D821" s="6">
        <v>4</v>
      </c>
      <c r="E821" s="6">
        <v>1</v>
      </c>
      <c r="F821" s="6"/>
      <c r="G821" s="6">
        <v>3</v>
      </c>
      <c r="H821" s="6"/>
      <c r="I821" s="6"/>
      <c r="J821" s="6"/>
      <c r="K821" s="6"/>
      <c r="L821" s="6"/>
      <c r="M821" s="6"/>
      <c r="N821" s="6">
        <v>2</v>
      </c>
      <c r="O821" s="6">
        <v>1</v>
      </c>
      <c r="P821" s="6"/>
      <c r="Q821" s="6">
        <v>1</v>
      </c>
      <c r="R821" s="6"/>
      <c r="S821" s="6">
        <v>2</v>
      </c>
      <c r="T821" s="6"/>
      <c r="U821" s="6"/>
      <c r="V821" s="6">
        <v>2</v>
      </c>
      <c r="W821" s="6"/>
      <c r="X821" s="5">
        <v>303</v>
      </c>
    </row>
    <row r="822" spans="1:24" ht="25.5">
      <c r="A822" s="87">
        <v>305010200</v>
      </c>
      <c r="B822" s="30" t="s">
        <v>729</v>
      </c>
      <c r="C822" s="97"/>
      <c r="D822" s="6">
        <v>3</v>
      </c>
      <c r="E822" s="6"/>
      <c r="F822" s="6"/>
      <c r="G822" s="6">
        <v>3</v>
      </c>
      <c r="H822" s="6"/>
      <c r="I822" s="6"/>
      <c r="J822" s="6"/>
      <c r="K822" s="6"/>
      <c r="L822" s="6"/>
      <c r="M822" s="6"/>
      <c r="N822" s="6">
        <v>1</v>
      </c>
      <c r="O822" s="6"/>
      <c r="P822" s="6"/>
      <c r="Q822" s="6">
        <v>1</v>
      </c>
      <c r="R822" s="6"/>
      <c r="S822" s="6">
        <v>2</v>
      </c>
      <c r="T822" s="6"/>
      <c r="U822" s="6"/>
      <c r="V822" s="6">
        <v>2</v>
      </c>
      <c r="W822" s="6"/>
      <c r="X822" s="5">
        <v>374</v>
      </c>
    </row>
    <row r="823" spans="1:24" ht="25.5">
      <c r="A823" s="87">
        <v>305010300</v>
      </c>
      <c r="B823" s="30" t="s">
        <v>730</v>
      </c>
      <c r="C823" s="97"/>
      <c r="D823" s="6">
        <v>2</v>
      </c>
      <c r="E823" s="6"/>
      <c r="F823" s="6"/>
      <c r="G823" s="6">
        <v>2</v>
      </c>
      <c r="H823" s="6"/>
      <c r="I823" s="6">
        <v>1</v>
      </c>
      <c r="J823" s="6"/>
      <c r="K823" s="6"/>
      <c r="L823" s="6">
        <v>1</v>
      </c>
      <c r="M823" s="6"/>
      <c r="N823" s="6">
        <v>2</v>
      </c>
      <c r="O823" s="6"/>
      <c r="P823" s="6"/>
      <c r="Q823" s="6">
        <v>2</v>
      </c>
      <c r="R823" s="6"/>
      <c r="S823" s="6">
        <v>1</v>
      </c>
      <c r="T823" s="6"/>
      <c r="U823" s="6"/>
      <c r="V823" s="6">
        <v>1</v>
      </c>
      <c r="W823" s="6"/>
      <c r="X823" s="5">
        <v>357</v>
      </c>
    </row>
    <row r="824" spans="1:24" ht="12.75">
      <c r="A824" s="87">
        <v>305010400</v>
      </c>
      <c r="B824" s="30" t="s">
        <v>731</v>
      </c>
      <c r="C824" s="97"/>
      <c r="D824" s="6">
        <v>5</v>
      </c>
      <c r="E824" s="6"/>
      <c r="F824" s="6"/>
      <c r="G824" s="6">
        <v>5</v>
      </c>
      <c r="H824" s="6"/>
      <c r="I824" s="6">
        <v>3</v>
      </c>
      <c r="J824" s="6">
        <v>1</v>
      </c>
      <c r="K824" s="6"/>
      <c r="L824" s="6">
        <v>2</v>
      </c>
      <c r="M824" s="6"/>
      <c r="N824" s="6">
        <v>5</v>
      </c>
      <c r="O824" s="6">
        <v>1</v>
      </c>
      <c r="P824" s="6"/>
      <c r="Q824" s="6">
        <v>4</v>
      </c>
      <c r="R824" s="6"/>
      <c r="S824" s="6">
        <v>3</v>
      </c>
      <c r="T824" s="6"/>
      <c r="U824" s="6"/>
      <c r="V824" s="6">
        <v>3</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12</v>
      </c>
      <c r="E829" s="6">
        <v>5</v>
      </c>
      <c r="F829" s="6"/>
      <c r="G829" s="6">
        <v>7</v>
      </c>
      <c r="H829" s="6"/>
      <c r="I829" s="6">
        <v>23</v>
      </c>
      <c r="J829" s="6">
        <v>9</v>
      </c>
      <c r="K829" s="6"/>
      <c r="L829" s="6">
        <v>14</v>
      </c>
      <c r="M829" s="6"/>
      <c r="N829" s="6">
        <v>20</v>
      </c>
      <c r="O829" s="6">
        <v>14</v>
      </c>
      <c r="P829" s="6"/>
      <c r="Q829" s="6">
        <v>6</v>
      </c>
      <c r="R829" s="6"/>
      <c r="S829" s="6">
        <v>15</v>
      </c>
      <c r="T829" s="6"/>
      <c r="U829" s="6"/>
      <c r="V829" s="6">
        <v>15</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5</v>
      </c>
      <c r="E831" s="6">
        <v>2</v>
      </c>
      <c r="F831" s="6"/>
      <c r="G831" s="6">
        <v>3</v>
      </c>
      <c r="H831" s="6"/>
      <c r="I831" s="6">
        <v>13</v>
      </c>
      <c r="J831" s="6">
        <v>3</v>
      </c>
      <c r="K831" s="6"/>
      <c r="L831" s="6">
        <v>10</v>
      </c>
      <c r="M831" s="6"/>
      <c r="N831" s="6">
        <v>11</v>
      </c>
      <c r="O831" s="6">
        <v>5</v>
      </c>
      <c r="P831" s="6"/>
      <c r="Q831" s="6">
        <v>6</v>
      </c>
      <c r="R831" s="6"/>
      <c r="S831" s="6">
        <v>7</v>
      </c>
      <c r="T831" s="6"/>
      <c r="U831" s="6"/>
      <c r="V831" s="6">
        <v>7</v>
      </c>
      <c r="W831" s="6"/>
      <c r="X831" s="5">
        <v>315</v>
      </c>
    </row>
    <row r="832" spans="1:24" ht="12.75">
      <c r="A832" s="87">
        <v>305030000</v>
      </c>
      <c r="B832" s="30" t="s">
        <v>739</v>
      </c>
      <c r="C832" s="97"/>
      <c r="D832" s="6">
        <v>10</v>
      </c>
      <c r="E832" s="6">
        <v>7</v>
      </c>
      <c r="F832" s="6"/>
      <c r="G832" s="6">
        <v>3</v>
      </c>
      <c r="H832" s="6"/>
      <c r="I832" s="6">
        <v>14</v>
      </c>
      <c r="J832" s="6">
        <v>9</v>
      </c>
      <c r="K832" s="6"/>
      <c r="L832" s="6">
        <v>5</v>
      </c>
      <c r="M832" s="6"/>
      <c r="N832" s="6">
        <v>20</v>
      </c>
      <c r="O832" s="6">
        <v>16</v>
      </c>
      <c r="P832" s="6"/>
      <c r="Q832" s="6">
        <v>4</v>
      </c>
      <c r="R832" s="6"/>
      <c r="S832" s="6">
        <v>4</v>
      </c>
      <c r="T832" s="6"/>
      <c r="U832" s="6"/>
      <c r="V832" s="6">
        <v>4</v>
      </c>
      <c r="W832" s="6"/>
      <c r="X832" s="5">
        <v>298</v>
      </c>
    </row>
    <row r="833" spans="1:24" ht="12.75">
      <c r="A833" s="87">
        <v>306000000</v>
      </c>
      <c r="B833" s="30" t="s">
        <v>740</v>
      </c>
      <c r="C833" s="97"/>
      <c r="D833" s="6">
        <v>2</v>
      </c>
      <c r="E833" s="6"/>
      <c r="F833" s="6"/>
      <c r="G833" s="6">
        <v>2</v>
      </c>
      <c r="H833" s="6"/>
      <c r="I833" s="6"/>
      <c r="J833" s="6"/>
      <c r="K833" s="6"/>
      <c r="L833" s="6"/>
      <c r="M833" s="6"/>
      <c r="N833" s="6"/>
      <c r="O833" s="6"/>
      <c r="P833" s="6"/>
      <c r="Q833" s="6"/>
      <c r="R833" s="6"/>
      <c r="S833" s="6">
        <v>2</v>
      </c>
      <c r="T833" s="6"/>
      <c r="U833" s="6"/>
      <c r="V833" s="6">
        <v>2</v>
      </c>
      <c r="W833" s="6"/>
      <c r="X833" s="5">
        <v>357</v>
      </c>
    </row>
    <row r="834" spans="1:24" ht="12.75">
      <c r="A834" s="87">
        <v>306010000</v>
      </c>
      <c r="B834" s="30" t="s">
        <v>741</v>
      </c>
      <c r="C834" s="97"/>
      <c r="D834" s="6">
        <v>6</v>
      </c>
      <c r="E834" s="6">
        <v>1</v>
      </c>
      <c r="F834" s="6"/>
      <c r="G834" s="6">
        <v>5</v>
      </c>
      <c r="H834" s="6"/>
      <c r="I834" s="6">
        <v>4</v>
      </c>
      <c r="J834" s="6">
        <v>1</v>
      </c>
      <c r="K834" s="6"/>
      <c r="L834" s="6">
        <v>3</v>
      </c>
      <c r="M834" s="6"/>
      <c r="N834" s="6">
        <v>7</v>
      </c>
      <c r="O834" s="6">
        <v>2</v>
      </c>
      <c r="P834" s="6"/>
      <c r="Q834" s="6">
        <v>5</v>
      </c>
      <c r="R834" s="6"/>
      <c r="S834" s="6">
        <v>3</v>
      </c>
      <c r="T834" s="6"/>
      <c r="U834" s="6"/>
      <c r="V834" s="6">
        <v>3</v>
      </c>
      <c r="W834" s="6"/>
      <c r="X834" s="5">
        <v>389</v>
      </c>
    </row>
    <row r="835" spans="1:24" ht="12.75">
      <c r="A835" s="87">
        <v>306010100</v>
      </c>
      <c r="B835" s="30" t="s">
        <v>742</v>
      </c>
      <c r="C835" s="97"/>
      <c r="D835" s="6">
        <v>1</v>
      </c>
      <c r="E835" s="6"/>
      <c r="F835" s="6"/>
      <c r="G835" s="6">
        <v>1</v>
      </c>
      <c r="H835" s="6"/>
      <c r="I835" s="6">
        <v>1</v>
      </c>
      <c r="J835" s="6"/>
      <c r="K835" s="6"/>
      <c r="L835" s="6">
        <v>1</v>
      </c>
      <c r="M835" s="6"/>
      <c r="N835" s="6">
        <v>2</v>
      </c>
      <c r="O835" s="6"/>
      <c r="P835" s="6"/>
      <c r="Q835" s="6">
        <v>2</v>
      </c>
      <c r="R835" s="6"/>
      <c r="S835" s="6"/>
      <c r="T835" s="6"/>
      <c r="U835" s="6"/>
      <c r="V835" s="6"/>
      <c r="W835" s="6"/>
      <c r="X835" s="5">
        <v>457</v>
      </c>
    </row>
    <row r="836" spans="1:24" ht="12.75">
      <c r="A836" s="87">
        <v>307000000</v>
      </c>
      <c r="B836" s="30" t="s">
        <v>743</v>
      </c>
      <c r="C836" s="97"/>
      <c r="D836" s="6">
        <v>3</v>
      </c>
      <c r="E836" s="6"/>
      <c r="F836" s="6"/>
      <c r="G836" s="6">
        <v>3</v>
      </c>
      <c r="H836" s="6"/>
      <c r="I836" s="6"/>
      <c r="J836" s="6"/>
      <c r="K836" s="6"/>
      <c r="L836" s="6"/>
      <c r="M836" s="6"/>
      <c r="N836" s="6">
        <v>2</v>
      </c>
      <c r="O836" s="6"/>
      <c r="P836" s="6"/>
      <c r="Q836" s="6">
        <v>2</v>
      </c>
      <c r="R836" s="6"/>
      <c r="S836" s="6">
        <v>1</v>
      </c>
      <c r="T836" s="6"/>
      <c r="U836" s="6"/>
      <c r="V836" s="6">
        <v>1</v>
      </c>
      <c r="W836" s="6"/>
      <c r="X836" s="5">
        <v>315</v>
      </c>
    </row>
    <row r="837" spans="1:24" ht="12.75">
      <c r="A837" s="87">
        <v>307010000</v>
      </c>
      <c r="B837" s="30" t="s">
        <v>744</v>
      </c>
      <c r="C837" s="97"/>
      <c r="D837" s="6">
        <v>4</v>
      </c>
      <c r="E837" s="6"/>
      <c r="F837" s="6"/>
      <c r="G837" s="6">
        <v>4</v>
      </c>
      <c r="H837" s="6"/>
      <c r="I837" s="6">
        <v>6</v>
      </c>
      <c r="J837" s="6">
        <v>1</v>
      </c>
      <c r="K837" s="6"/>
      <c r="L837" s="6">
        <v>5</v>
      </c>
      <c r="M837" s="6"/>
      <c r="N837" s="6">
        <v>3</v>
      </c>
      <c r="O837" s="6">
        <v>1</v>
      </c>
      <c r="P837" s="6"/>
      <c r="Q837" s="6">
        <v>2</v>
      </c>
      <c r="R837" s="6"/>
      <c r="S837" s="6">
        <v>7</v>
      </c>
      <c r="T837" s="6"/>
      <c r="U837" s="6"/>
      <c r="V837" s="6">
        <v>7</v>
      </c>
      <c r="W837" s="6"/>
      <c r="X837" s="5">
        <v>292</v>
      </c>
    </row>
    <row r="838" spans="1:24" ht="12.75">
      <c r="A838" s="87">
        <v>307020000</v>
      </c>
      <c r="B838" s="30" t="s">
        <v>745</v>
      </c>
      <c r="C838" s="97"/>
      <c r="D838" s="6">
        <v>9</v>
      </c>
      <c r="E838" s="6">
        <v>1</v>
      </c>
      <c r="F838" s="6"/>
      <c r="G838" s="6">
        <v>8</v>
      </c>
      <c r="H838" s="6"/>
      <c r="I838" s="6">
        <v>19</v>
      </c>
      <c r="J838" s="6">
        <v>3</v>
      </c>
      <c r="K838" s="6"/>
      <c r="L838" s="6">
        <v>16</v>
      </c>
      <c r="M838" s="6"/>
      <c r="N838" s="6">
        <v>14</v>
      </c>
      <c r="O838" s="6">
        <v>4</v>
      </c>
      <c r="P838" s="6"/>
      <c r="Q838" s="6">
        <v>10</v>
      </c>
      <c r="R838" s="6"/>
      <c r="S838" s="6">
        <v>14</v>
      </c>
      <c r="T838" s="6"/>
      <c r="U838" s="6"/>
      <c r="V838" s="6">
        <v>14</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c r="A840" s="87">
        <v>308010000</v>
      </c>
      <c r="B840" s="30" t="s">
        <v>747</v>
      </c>
      <c r="C840" s="97"/>
      <c r="D840" s="6">
        <v>9</v>
      </c>
      <c r="E840" s="6">
        <v>1</v>
      </c>
      <c r="F840" s="6"/>
      <c r="G840" s="6">
        <v>8</v>
      </c>
      <c r="H840" s="6"/>
      <c r="I840" s="6">
        <v>6</v>
      </c>
      <c r="J840" s="6">
        <v>1</v>
      </c>
      <c r="K840" s="6"/>
      <c r="L840" s="6">
        <v>5</v>
      </c>
      <c r="M840" s="6"/>
      <c r="N840" s="6">
        <v>9</v>
      </c>
      <c r="O840" s="6">
        <v>2</v>
      </c>
      <c r="P840" s="6"/>
      <c r="Q840" s="6">
        <v>7</v>
      </c>
      <c r="R840" s="6"/>
      <c r="S840" s="6">
        <v>6</v>
      </c>
      <c r="T840" s="6"/>
      <c r="U840" s="6"/>
      <c r="V840" s="6">
        <v>6</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13</v>
      </c>
      <c r="E842" s="6">
        <v>6</v>
      </c>
      <c r="F842" s="6"/>
      <c r="G842" s="6">
        <v>7</v>
      </c>
      <c r="H842" s="6"/>
      <c r="I842" s="6">
        <v>25</v>
      </c>
      <c r="J842" s="6">
        <v>20</v>
      </c>
      <c r="K842" s="6"/>
      <c r="L842" s="6">
        <v>5</v>
      </c>
      <c r="M842" s="6"/>
      <c r="N842" s="6">
        <v>32</v>
      </c>
      <c r="O842" s="6">
        <v>26</v>
      </c>
      <c r="P842" s="6"/>
      <c r="Q842" s="6">
        <v>6</v>
      </c>
      <c r="R842" s="6"/>
      <c r="S842" s="6">
        <v>6</v>
      </c>
      <c r="T842" s="6"/>
      <c r="U842" s="6"/>
      <c r="V842" s="6">
        <v>6</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22</v>
      </c>
      <c r="E844" s="6">
        <v>4</v>
      </c>
      <c r="F844" s="6"/>
      <c r="G844" s="6">
        <v>18</v>
      </c>
      <c r="H844" s="6"/>
      <c r="I844" s="6">
        <v>41</v>
      </c>
      <c r="J844" s="6">
        <v>14</v>
      </c>
      <c r="K844" s="6"/>
      <c r="L844" s="6">
        <v>27</v>
      </c>
      <c r="M844" s="6"/>
      <c r="N844" s="6">
        <v>43</v>
      </c>
      <c r="O844" s="6">
        <v>18</v>
      </c>
      <c r="P844" s="6"/>
      <c r="Q844" s="6">
        <v>25</v>
      </c>
      <c r="R844" s="6"/>
      <c r="S844" s="6">
        <v>20</v>
      </c>
      <c r="T844" s="6"/>
      <c r="U844" s="6"/>
      <c r="V844" s="6">
        <v>20</v>
      </c>
      <c r="W844" s="6"/>
      <c r="X844" s="5">
        <v>240</v>
      </c>
    </row>
    <row r="845" spans="1:24" ht="12.75">
      <c r="A845" s="87">
        <v>310010000</v>
      </c>
      <c r="B845" s="30" t="s">
        <v>752</v>
      </c>
      <c r="C845" s="97"/>
      <c r="D845" s="6">
        <v>95</v>
      </c>
      <c r="E845" s="6">
        <v>85</v>
      </c>
      <c r="F845" s="6"/>
      <c r="G845" s="6">
        <v>10</v>
      </c>
      <c r="H845" s="6"/>
      <c r="I845" s="6">
        <v>316</v>
      </c>
      <c r="J845" s="6">
        <v>199</v>
      </c>
      <c r="K845" s="6"/>
      <c r="L845" s="6">
        <v>117</v>
      </c>
      <c r="M845" s="6"/>
      <c r="N845" s="6">
        <v>309</v>
      </c>
      <c r="O845" s="6">
        <v>283</v>
      </c>
      <c r="P845" s="6"/>
      <c r="Q845" s="6">
        <v>26</v>
      </c>
      <c r="R845" s="6"/>
      <c r="S845" s="6">
        <v>102</v>
      </c>
      <c r="T845" s="6">
        <v>1</v>
      </c>
      <c r="U845" s="6"/>
      <c r="V845" s="6">
        <v>101</v>
      </c>
      <c r="W845" s="6"/>
      <c r="X845" s="5">
        <v>135</v>
      </c>
    </row>
    <row r="846" spans="1:24" ht="12.75">
      <c r="A846" s="87">
        <v>310020000</v>
      </c>
      <c r="B846" s="30" t="s">
        <v>753</v>
      </c>
      <c r="C846" s="97"/>
      <c r="D846" s="6">
        <v>32</v>
      </c>
      <c r="E846" s="6">
        <v>24</v>
      </c>
      <c r="F846" s="6"/>
      <c r="G846" s="6">
        <v>8</v>
      </c>
      <c r="H846" s="6"/>
      <c r="I846" s="6">
        <v>85</v>
      </c>
      <c r="J846" s="6">
        <v>43</v>
      </c>
      <c r="K846" s="6"/>
      <c r="L846" s="6">
        <v>42</v>
      </c>
      <c r="M846" s="6"/>
      <c r="N846" s="6">
        <v>80</v>
      </c>
      <c r="O846" s="6">
        <v>67</v>
      </c>
      <c r="P846" s="6"/>
      <c r="Q846" s="6">
        <v>13</v>
      </c>
      <c r="R846" s="6"/>
      <c r="S846" s="6">
        <v>37</v>
      </c>
      <c r="T846" s="6"/>
      <c r="U846" s="6"/>
      <c r="V846" s="6">
        <v>37</v>
      </c>
      <c r="W846" s="6"/>
      <c r="X846" s="5">
        <v>153</v>
      </c>
    </row>
    <row r="847" spans="1:24" ht="12.75">
      <c r="A847" s="87">
        <v>310030000</v>
      </c>
      <c r="B847" s="30" t="s">
        <v>754</v>
      </c>
      <c r="C847" s="97"/>
      <c r="D847" s="6">
        <v>5</v>
      </c>
      <c r="E847" s="6"/>
      <c r="F847" s="6"/>
      <c r="G847" s="6">
        <v>5</v>
      </c>
      <c r="H847" s="6"/>
      <c r="I847" s="6">
        <v>4</v>
      </c>
      <c r="J847" s="6"/>
      <c r="K847" s="6"/>
      <c r="L847" s="6">
        <v>4</v>
      </c>
      <c r="M847" s="6"/>
      <c r="N847" s="6">
        <v>5</v>
      </c>
      <c r="O847" s="6"/>
      <c r="P847" s="6"/>
      <c r="Q847" s="6">
        <v>5</v>
      </c>
      <c r="R847" s="6"/>
      <c r="S847" s="6">
        <v>4</v>
      </c>
      <c r="T847" s="6"/>
      <c r="U847" s="6"/>
      <c r="V847" s="6">
        <v>4</v>
      </c>
      <c r="W847" s="6"/>
      <c r="X847" s="5">
        <v>296</v>
      </c>
    </row>
    <row r="848" spans="1:24" ht="12.75">
      <c r="A848" s="87">
        <v>310040000</v>
      </c>
      <c r="B848" s="30" t="s">
        <v>755</v>
      </c>
      <c r="C848" s="97"/>
      <c r="D848" s="6">
        <v>12</v>
      </c>
      <c r="E848" s="6">
        <v>1</v>
      </c>
      <c r="F848" s="6"/>
      <c r="G848" s="6">
        <v>11</v>
      </c>
      <c r="H848" s="6"/>
      <c r="I848" s="6">
        <v>30</v>
      </c>
      <c r="J848" s="6">
        <v>4</v>
      </c>
      <c r="K848" s="6"/>
      <c r="L848" s="6">
        <v>26</v>
      </c>
      <c r="M848" s="6"/>
      <c r="N848" s="6">
        <v>27</v>
      </c>
      <c r="O848" s="6">
        <v>5</v>
      </c>
      <c r="P848" s="6"/>
      <c r="Q848" s="6">
        <v>22</v>
      </c>
      <c r="R848" s="6"/>
      <c r="S848" s="6">
        <v>15</v>
      </c>
      <c r="T848" s="6"/>
      <c r="U848" s="6"/>
      <c r="V848" s="6">
        <v>15</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5</v>
      </c>
      <c r="E852" s="6">
        <v>1</v>
      </c>
      <c r="F852" s="6"/>
      <c r="G852" s="6">
        <v>4</v>
      </c>
      <c r="H852" s="6"/>
      <c r="I852" s="6">
        <v>1</v>
      </c>
      <c r="J852" s="6"/>
      <c r="K852" s="6"/>
      <c r="L852" s="6">
        <v>1</v>
      </c>
      <c r="M852" s="6"/>
      <c r="N852" s="6">
        <v>6</v>
      </c>
      <c r="O852" s="6">
        <v>1</v>
      </c>
      <c r="P852" s="6"/>
      <c r="Q852" s="6">
        <v>5</v>
      </c>
      <c r="R852" s="6"/>
      <c r="S852" s="6"/>
      <c r="T852" s="6"/>
      <c r="U852" s="6"/>
      <c r="V852" s="6"/>
      <c r="W852" s="6"/>
      <c r="X852" s="5">
        <v>362</v>
      </c>
    </row>
    <row r="853" spans="1:24" ht="12.75">
      <c r="A853" s="87">
        <v>311010000</v>
      </c>
      <c r="B853" s="30" t="s">
        <v>760</v>
      </c>
      <c r="C853" s="97"/>
      <c r="D853" s="6">
        <v>7</v>
      </c>
      <c r="E853" s="6">
        <v>4</v>
      </c>
      <c r="F853" s="6"/>
      <c r="G853" s="6">
        <v>3</v>
      </c>
      <c r="H853" s="6"/>
      <c r="I853" s="6">
        <v>1</v>
      </c>
      <c r="J853" s="6"/>
      <c r="K853" s="6"/>
      <c r="L853" s="6">
        <v>1</v>
      </c>
      <c r="M853" s="6"/>
      <c r="N853" s="6">
        <v>7</v>
      </c>
      <c r="O853" s="6">
        <v>4</v>
      </c>
      <c r="P853" s="6"/>
      <c r="Q853" s="6">
        <v>3</v>
      </c>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v>7</v>
      </c>
      <c r="E855" s="6">
        <v>5</v>
      </c>
      <c r="F855" s="6"/>
      <c r="G855" s="6">
        <v>2</v>
      </c>
      <c r="H855" s="6"/>
      <c r="I855" s="6">
        <v>14</v>
      </c>
      <c r="J855" s="6">
        <v>6</v>
      </c>
      <c r="K855" s="6"/>
      <c r="L855" s="6">
        <v>8</v>
      </c>
      <c r="M855" s="6"/>
      <c r="N855" s="6">
        <v>13</v>
      </c>
      <c r="O855" s="6">
        <v>11</v>
      </c>
      <c r="P855" s="6"/>
      <c r="Q855" s="6">
        <v>2</v>
      </c>
      <c r="R855" s="6"/>
      <c r="S855" s="6">
        <v>8</v>
      </c>
      <c r="T855" s="6"/>
      <c r="U855" s="6"/>
      <c r="V855" s="6">
        <v>8</v>
      </c>
      <c r="W855" s="6"/>
      <c r="X855" s="5">
        <v>368</v>
      </c>
    </row>
    <row r="856" spans="1:24" ht="12.75">
      <c r="A856" s="87">
        <v>311020000</v>
      </c>
      <c r="B856" s="30" t="s">
        <v>763</v>
      </c>
      <c r="C856" s="97"/>
      <c r="D856" s="6">
        <v>3</v>
      </c>
      <c r="E856" s="6">
        <v>2</v>
      </c>
      <c r="F856" s="6"/>
      <c r="G856" s="6">
        <v>1</v>
      </c>
      <c r="H856" s="6"/>
      <c r="I856" s="6">
        <v>9</v>
      </c>
      <c r="J856" s="6">
        <v>6</v>
      </c>
      <c r="K856" s="6"/>
      <c r="L856" s="6">
        <v>3</v>
      </c>
      <c r="M856" s="6"/>
      <c r="N856" s="6">
        <v>9</v>
      </c>
      <c r="O856" s="6">
        <v>8</v>
      </c>
      <c r="P856" s="6"/>
      <c r="Q856" s="6">
        <v>1</v>
      </c>
      <c r="R856" s="6"/>
      <c r="S856" s="6">
        <v>3</v>
      </c>
      <c r="T856" s="6"/>
      <c r="U856" s="6"/>
      <c r="V856" s="6">
        <v>3</v>
      </c>
      <c r="W856" s="6"/>
      <c r="X856" s="5">
        <v>239</v>
      </c>
    </row>
    <row r="857" spans="1:24" ht="25.5">
      <c r="A857" s="87">
        <v>311030000</v>
      </c>
      <c r="B857" s="30" t="s">
        <v>764</v>
      </c>
      <c r="C857" s="97"/>
      <c r="D857" s="6">
        <v>1</v>
      </c>
      <c r="E857" s="6"/>
      <c r="F857" s="6"/>
      <c r="G857" s="6">
        <v>1</v>
      </c>
      <c r="H857" s="6"/>
      <c r="I857" s="6"/>
      <c r="J857" s="6"/>
      <c r="K857" s="6"/>
      <c r="L857" s="6"/>
      <c r="M857" s="6"/>
      <c r="N857" s="6">
        <v>1</v>
      </c>
      <c r="O857" s="6"/>
      <c r="P857" s="6"/>
      <c r="Q857" s="6">
        <v>1</v>
      </c>
      <c r="R857" s="6"/>
      <c r="S857" s="6"/>
      <c r="T857" s="6"/>
      <c r="U857" s="6"/>
      <c r="V857" s="6"/>
      <c r="W857" s="6"/>
      <c r="X857" s="5">
        <v>345</v>
      </c>
    </row>
    <row r="858" spans="1:24" ht="12.75">
      <c r="A858" s="87">
        <v>312000000</v>
      </c>
      <c r="B858" s="30" t="s">
        <v>765</v>
      </c>
      <c r="C858" s="97"/>
      <c r="D858" s="6">
        <v>12</v>
      </c>
      <c r="E858" s="6"/>
      <c r="F858" s="6"/>
      <c r="G858" s="6">
        <v>12</v>
      </c>
      <c r="H858" s="6"/>
      <c r="I858" s="6">
        <v>4</v>
      </c>
      <c r="J858" s="6"/>
      <c r="K858" s="6"/>
      <c r="L858" s="6">
        <v>4</v>
      </c>
      <c r="M858" s="6"/>
      <c r="N858" s="6">
        <v>8</v>
      </c>
      <c r="O858" s="6"/>
      <c r="P858" s="6"/>
      <c r="Q858" s="6">
        <v>8</v>
      </c>
      <c r="R858" s="6"/>
      <c r="S858" s="6">
        <v>8</v>
      </c>
      <c r="T858" s="6"/>
      <c r="U858" s="6"/>
      <c r="V858" s="6">
        <v>8</v>
      </c>
      <c r="W858" s="6"/>
      <c r="X858" s="5">
        <v>315</v>
      </c>
    </row>
    <row r="859" spans="1:24" ht="12.75">
      <c r="A859" s="87">
        <v>313000000</v>
      </c>
      <c r="B859" s="30" t="s">
        <v>766</v>
      </c>
      <c r="C859" s="97"/>
      <c r="D859" s="6">
        <v>7</v>
      </c>
      <c r="E859" s="6"/>
      <c r="F859" s="6"/>
      <c r="G859" s="6">
        <v>7</v>
      </c>
      <c r="H859" s="6"/>
      <c r="I859" s="6">
        <v>14</v>
      </c>
      <c r="J859" s="6">
        <v>10</v>
      </c>
      <c r="K859" s="6"/>
      <c r="L859" s="6">
        <v>4</v>
      </c>
      <c r="M859" s="6"/>
      <c r="N859" s="6">
        <v>17</v>
      </c>
      <c r="O859" s="6">
        <v>10</v>
      </c>
      <c r="P859" s="6"/>
      <c r="Q859" s="6">
        <v>7</v>
      </c>
      <c r="R859" s="6"/>
      <c r="S859" s="6">
        <v>4</v>
      </c>
      <c r="T859" s="6"/>
      <c r="U859" s="6"/>
      <c r="V859" s="6">
        <v>4</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1" t="s">
        <v>2212</v>
      </c>
      <c r="B862" s="162"/>
      <c r="C862" s="96"/>
      <c r="D862" s="32">
        <f>SUM(E862:H862)</f>
        <v>20</v>
      </c>
      <c r="E862" s="32">
        <f>SUM(E863:E895)</f>
        <v>0</v>
      </c>
      <c r="F862" s="32">
        <f>SUM(F863:F895)</f>
        <v>0</v>
      </c>
      <c r="G862" s="32">
        <f>SUM(G863:G895)</f>
        <v>20</v>
      </c>
      <c r="H862" s="32">
        <f>SUM(H863:H895)</f>
        <v>0</v>
      </c>
      <c r="I862" s="32">
        <f>SUM(J862:M862)</f>
        <v>157</v>
      </c>
      <c r="J862" s="32">
        <f>SUM(J863:J895)</f>
        <v>16</v>
      </c>
      <c r="K862" s="32">
        <f>SUM(K863:K895)</f>
        <v>0</v>
      </c>
      <c r="L862" s="32">
        <f>SUM(L863:L895)</f>
        <v>141</v>
      </c>
      <c r="M862" s="32">
        <f>SUM(M863:M895)</f>
        <v>0</v>
      </c>
      <c r="N862" s="32">
        <f>SUM(O862:R862)</f>
        <v>136</v>
      </c>
      <c r="O862" s="32">
        <f>SUM(O863:O895)</f>
        <v>16</v>
      </c>
      <c r="P862" s="32">
        <f>SUM(P863:P895)</f>
        <v>0</v>
      </c>
      <c r="Q862" s="32">
        <f>SUM(Q863:Q895)</f>
        <v>120</v>
      </c>
      <c r="R862" s="32">
        <f>SUM(R863:R895)</f>
        <v>0</v>
      </c>
      <c r="S862" s="32">
        <f>SUM(T862:W862)</f>
        <v>41</v>
      </c>
      <c r="T862" s="32">
        <f>SUM(T863:T895)</f>
        <v>0</v>
      </c>
      <c r="U862" s="32">
        <f>SUM(U863:U895)</f>
        <v>0</v>
      </c>
      <c r="V862" s="32">
        <f>SUM(V863:V895)</f>
        <v>41</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9</v>
      </c>
      <c r="E866" s="40"/>
      <c r="F866" s="40"/>
      <c r="G866" s="40">
        <v>9</v>
      </c>
      <c r="H866" s="40"/>
      <c r="I866" s="40">
        <v>16</v>
      </c>
      <c r="J866" s="40"/>
      <c r="K866" s="40"/>
      <c r="L866" s="40">
        <v>16</v>
      </c>
      <c r="M866" s="40"/>
      <c r="N866" s="40">
        <v>11</v>
      </c>
      <c r="O866" s="40"/>
      <c r="P866" s="40"/>
      <c r="Q866" s="40">
        <v>11</v>
      </c>
      <c r="R866" s="40"/>
      <c r="S866" s="40">
        <v>14</v>
      </c>
      <c r="T866" s="40"/>
      <c r="U866" s="40"/>
      <c r="V866" s="40">
        <v>14</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1</v>
      </c>
      <c r="J871" s="40">
        <v>1</v>
      </c>
      <c r="K871" s="40"/>
      <c r="L871" s="40"/>
      <c r="M871" s="40"/>
      <c r="N871" s="40">
        <v>1</v>
      </c>
      <c r="O871" s="40">
        <v>1</v>
      </c>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10</v>
      </c>
      <c r="J872" s="40">
        <v>1</v>
      </c>
      <c r="K872" s="40"/>
      <c r="L872" s="40">
        <v>9</v>
      </c>
      <c r="M872" s="40"/>
      <c r="N872" s="40">
        <v>10</v>
      </c>
      <c r="O872" s="40">
        <v>1</v>
      </c>
      <c r="P872" s="40"/>
      <c r="Q872" s="40">
        <v>9</v>
      </c>
      <c r="R872" s="40"/>
      <c r="S872" s="40">
        <v>2</v>
      </c>
      <c r="T872" s="40"/>
      <c r="U872" s="40"/>
      <c r="V872" s="40">
        <v>2</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4</v>
      </c>
      <c r="J876" s="40">
        <v>1</v>
      </c>
      <c r="K876" s="40"/>
      <c r="L876" s="40">
        <v>3</v>
      </c>
      <c r="M876" s="40"/>
      <c r="N876" s="40">
        <v>4</v>
      </c>
      <c r="O876" s="40">
        <v>1</v>
      </c>
      <c r="P876" s="40"/>
      <c r="Q876" s="40">
        <v>3</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17</v>
      </c>
      <c r="J878" s="40"/>
      <c r="K878" s="40"/>
      <c r="L878" s="40">
        <v>17</v>
      </c>
      <c r="M878" s="40"/>
      <c r="N878" s="40">
        <v>17</v>
      </c>
      <c r="O878" s="40"/>
      <c r="P878" s="40"/>
      <c r="Q878" s="40">
        <v>17</v>
      </c>
      <c r="R878" s="40"/>
      <c r="S878" s="40"/>
      <c r="T878" s="40"/>
      <c r="U878" s="40"/>
      <c r="V878" s="40"/>
      <c r="W878" s="40"/>
      <c r="X878" s="39">
        <v>144</v>
      </c>
      <c r="Y878" s="103"/>
      <c r="Z878" s="103"/>
    </row>
    <row r="879" spans="1:26" s="41" customFormat="1" ht="12.75">
      <c r="A879" s="88">
        <v>331060300</v>
      </c>
      <c r="B879" s="42" t="s">
        <v>783</v>
      </c>
      <c r="C879" s="97"/>
      <c r="D879" s="40">
        <v>7</v>
      </c>
      <c r="E879" s="40"/>
      <c r="F879" s="40"/>
      <c r="G879" s="40">
        <v>7</v>
      </c>
      <c r="H879" s="40"/>
      <c r="I879" s="40">
        <v>94</v>
      </c>
      <c r="J879" s="40">
        <v>11</v>
      </c>
      <c r="K879" s="40"/>
      <c r="L879" s="40">
        <v>83</v>
      </c>
      <c r="M879" s="40"/>
      <c r="N879" s="40">
        <v>81</v>
      </c>
      <c r="O879" s="40">
        <v>11</v>
      </c>
      <c r="P879" s="40"/>
      <c r="Q879" s="40">
        <v>70</v>
      </c>
      <c r="R879" s="40"/>
      <c r="S879" s="40">
        <v>20</v>
      </c>
      <c r="T879" s="40"/>
      <c r="U879" s="40"/>
      <c r="V879" s="40">
        <v>20</v>
      </c>
      <c r="W879" s="40"/>
      <c r="X879" s="39">
        <v>189</v>
      </c>
      <c r="Y879" s="103"/>
      <c r="Z879" s="103"/>
    </row>
    <row r="880" spans="1:26" s="41" customFormat="1" ht="12.75">
      <c r="A880" s="88">
        <v>331060301</v>
      </c>
      <c r="B880" s="42" t="s">
        <v>781</v>
      </c>
      <c r="C880" s="97"/>
      <c r="D880" s="40"/>
      <c r="E880" s="40"/>
      <c r="F880" s="40"/>
      <c r="G880" s="40"/>
      <c r="H880" s="40"/>
      <c r="I880" s="40">
        <v>2</v>
      </c>
      <c r="J880" s="40"/>
      <c r="K880" s="40"/>
      <c r="L880" s="40">
        <v>2</v>
      </c>
      <c r="M880" s="40"/>
      <c r="N880" s="40">
        <v>2</v>
      </c>
      <c r="O880" s="40"/>
      <c r="P880" s="40"/>
      <c r="Q880" s="40">
        <v>2</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v>3</v>
      </c>
      <c r="J883" s="40">
        <v>1</v>
      </c>
      <c r="K883" s="40"/>
      <c r="L883" s="40">
        <v>2</v>
      </c>
      <c r="M883" s="40"/>
      <c r="N883" s="40">
        <v>2</v>
      </c>
      <c r="O883" s="40">
        <v>1</v>
      </c>
      <c r="P883" s="40"/>
      <c r="Q883" s="40">
        <v>1</v>
      </c>
      <c r="R883" s="40"/>
      <c r="S883" s="40">
        <v>2</v>
      </c>
      <c r="T883" s="40"/>
      <c r="U883" s="40"/>
      <c r="V883" s="40">
        <v>2</v>
      </c>
      <c r="W883" s="40"/>
      <c r="X883" s="39">
        <v>206</v>
      </c>
      <c r="Y883" s="103"/>
      <c r="Z883" s="103"/>
    </row>
    <row r="884" spans="1:26" s="41" customFormat="1" ht="12.75">
      <c r="A884" s="88">
        <v>331100000</v>
      </c>
      <c r="B884" s="42" t="s">
        <v>787</v>
      </c>
      <c r="C884" s="97"/>
      <c r="D884" s="40"/>
      <c r="E884" s="40"/>
      <c r="F884" s="40"/>
      <c r="G884" s="40"/>
      <c r="H884" s="40"/>
      <c r="I884" s="40">
        <v>1</v>
      </c>
      <c r="J884" s="40">
        <v>1</v>
      </c>
      <c r="K884" s="40"/>
      <c r="L884" s="40"/>
      <c r="M884" s="40"/>
      <c r="N884" s="40">
        <v>1</v>
      </c>
      <c r="O884" s="40">
        <v>1</v>
      </c>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c r="A886" s="88">
        <v>331300000</v>
      </c>
      <c r="B886" s="42" t="s">
        <v>789</v>
      </c>
      <c r="C886" s="97"/>
      <c r="D886" s="40"/>
      <c r="E886" s="40"/>
      <c r="F886" s="40"/>
      <c r="G886" s="40"/>
      <c r="H886" s="40"/>
      <c r="I886" s="40">
        <v>3</v>
      </c>
      <c r="J886" s="40"/>
      <c r="K886" s="40"/>
      <c r="L886" s="40">
        <v>3</v>
      </c>
      <c r="M886" s="40"/>
      <c r="N886" s="40"/>
      <c r="O886" s="40"/>
      <c r="P886" s="40"/>
      <c r="Q886" s="40"/>
      <c r="R886" s="40"/>
      <c r="S886" s="40">
        <v>3</v>
      </c>
      <c r="T886" s="40"/>
      <c r="U886" s="40"/>
      <c r="V886" s="40">
        <v>3</v>
      </c>
      <c r="W886" s="40"/>
      <c r="X886" s="39">
        <v>174</v>
      </c>
      <c r="Y886" s="103"/>
      <c r="Z886" s="103"/>
    </row>
    <row r="887" spans="1:26" s="41" customFormat="1" ht="12.75">
      <c r="A887" s="88">
        <v>331400000</v>
      </c>
      <c r="B887" s="42" t="s">
        <v>790</v>
      </c>
      <c r="C887" s="97"/>
      <c r="D887" s="40"/>
      <c r="E887" s="40"/>
      <c r="F887" s="40"/>
      <c r="G887" s="40"/>
      <c r="H887" s="40"/>
      <c r="I887" s="40">
        <v>1</v>
      </c>
      <c r="J887" s="40"/>
      <c r="K887" s="40"/>
      <c r="L887" s="40">
        <v>1</v>
      </c>
      <c r="M887" s="40"/>
      <c r="N887" s="40">
        <v>1</v>
      </c>
      <c r="O887" s="40"/>
      <c r="P887" s="40"/>
      <c r="Q887" s="40">
        <v>1</v>
      </c>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c r="A889" s="88">
        <v>331420000</v>
      </c>
      <c r="B889" s="42" t="s">
        <v>792</v>
      </c>
      <c r="C889" s="97"/>
      <c r="D889" s="40">
        <v>1</v>
      </c>
      <c r="E889" s="40"/>
      <c r="F889" s="40"/>
      <c r="G889" s="40">
        <v>1</v>
      </c>
      <c r="H889" s="40"/>
      <c r="I889" s="40"/>
      <c r="J889" s="40"/>
      <c r="K889" s="40"/>
      <c r="L889" s="40"/>
      <c r="M889" s="40"/>
      <c r="N889" s="40">
        <v>1</v>
      </c>
      <c r="O889" s="40"/>
      <c r="P889" s="40"/>
      <c r="Q889" s="40">
        <v>1</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6</v>
      </c>
      <c r="E897" s="32"/>
      <c r="F897" s="32"/>
      <c r="G897" s="32">
        <v>6</v>
      </c>
      <c r="H897" s="32"/>
      <c r="I897" s="32">
        <v>105</v>
      </c>
      <c r="J897" s="32">
        <v>5</v>
      </c>
      <c r="K897" s="32"/>
      <c r="L897" s="32">
        <v>100</v>
      </c>
      <c r="M897" s="32"/>
      <c r="N897" s="32">
        <v>102</v>
      </c>
      <c r="O897" s="32">
        <v>5</v>
      </c>
      <c r="P897" s="32"/>
      <c r="Q897" s="32">
        <v>97</v>
      </c>
      <c r="R897" s="32"/>
      <c r="S897" s="32">
        <v>9</v>
      </c>
      <c r="T897" s="32"/>
      <c r="U897" s="32"/>
      <c r="V897" s="32">
        <v>9</v>
      </c>
      <c r="W897" s="32"/>
      <c r="X897" s="34">
        <v>98</v>
      </c>
    </row>
    <row r="898" spans="1:24" ht="12.75">
      <c r="A898" s="90">
        <v>600020000</v>
      </c>
      <c r="B898" s="35" t="s">
        <v>2335</v>
      </c>
      <c r="C898" s="96"/>
      <c r="D898" s="32"/>
      <c r="E898" s="32"/>
      <c r="F898" s="32"/>
      <c r="G898" s="32"/>
      <c r="H898" s="32"/>
      <c r="I898" s="32">
        <v>4</v>
      </c>
      <c r="J898" s="32"/>
      <c r="K898" s="32"/>
      <c r="L898" s="32">
        <v>4</v>
      </c>
      <c r="M898" s="32"/>
      <c r="N898" s="32">
        <v>4</v>
      </c>
      <c r="O898" s="32"/>
      <c r="P898" s="32"/>
      <c r="Q898" s="32">
        <v>4</v>
      </c>
      <c r="R898" s="32"/>
      <c r="S898" s="32"/>
      <c r="T898" s="32"/>
      <c r="U898" s="32"/>
      <c r="V898" s="32"/>
      <c r="W898" s="32"/>
      <c r="X898" s="34">
        <v>60</v>
      </c>
    </row>
    <row r="899" spans="1:24" ht="12.75">
      <c r="A899" s="90">
        <v>600030000</v>
      </c>
      <c r="B899" s="35" t="s">
        <v>2336</v>
      </c>
      <c r="C899" s="96"/>
      <c r="D899" s="32">
        <v>6</v>
      </c>
      <c r="E899" s="32"/>
      <c r="F899" s="32"/>
      <c r="G899" s="32">
        <v>6</v>
      </c>
      <c r="H899" s="32"/>
      <c r="I899" s="32">
        <v>89</v>
      </c>
      <c r="J899" s="32"/>
      <c r="K899" s="32"/>
      <c r="L899" s="32">
        <v>89</v>
      </c>
      <c r="M899" s="32"/>
      <c r="N899" s="32">
        <v>86</v>
      </c>
      <c r="O899" s="32"/>
      <c r="P899" s="32"/>
      <c r="Q899" s="32">
        <v>86</v>
      </c>
      <c r="R899" s="32"/>
      <c r="S899" s="32">
        <v>9</v>
      </c>
      <c r="T899" s="32"/>
      <c r="U899" s="32"/>
      <c r="V899" s="32">
        <v>9</v>
      </c>
      <c r="W899" s="32"/>
      <c r="X899" s="34">
        <v>60</v>
      </c>
    </row>
    <row r="900" spans="1:24" ht="12.75">
      <c r="A900" s="90">
        <v>600040000</v>
      </c>
      <c r="B900" s="35" t="s">
        <v>2337</v>
      </c>
      <c r="C900" s="96"/>
      <c r="D900" s="32">
        <v>1</v>
      </c>
      <c r="E900" s="32"/>
      <c r="F900" s="32"/>
      <c r="G900" s="32">
        <v>1</v>
      </c>
      <c r="H900" s="32"/>
      <c r="I900" s="32">
        <v>7</v>
      </c>
      <c r="J900" s="32"/>
      <c r="K900" s="32"/>
      <c r="L900" s="32">
        <v>7</v>
      </c>
      <c r="M900" s="32"/>
      <c r="N900" s="32">
        <v>7</v>
      </c>
      <c r="O900" s="32"/>
      <c r="P900" s="32"/>
      <c r="Q900" s="32">
        <v>7</v>
      </c>
      <c r="R900" s="32"/>
      <c r="S900" s="32">
        <v>1</v>
      </c>
      <c r="T900" s="32"/>
      <c r="U900" s="32"/>
      <c r="V900" s="32">
        <v>1</v>
      </c>
      <c r="W900" s="32"/>
      <c r="X900" s="34">
        <v>78</v>
      </c>
    </row>
    <row r="901" spans="1:24" ht="12.75">
      <c r="A901" s="90">
        <v>600050000</v>
      </c>
      <c r="B901" s="35" t="s">
        <v>2338</v>
      </c>
      <c r="C901" s="96"/>
      <c r="D901" s="32">
        <v>1</v>
      </c>
      <c r="E901" s="32"/>
      <c r="F901" s="32"/>
      <c r="G901" s="32">
        <v>1</v>
      </c>
      <c r="H901" s="32"/>
      <c r="I901" s="32">
        <v>15</v>
      </c>
      <c r="J901" s="32"/>
      <c r="K901" s="32"/>
      <c r="L901" s="32">
        <v>15</v>
      </c>
      <c r="M901" s="32"/>
      <c r="N901" s="32">
        <v>11</v>
      </c>
      <c r="O901" s="32"/>
      <c r="P901" s="32"/>
      <c r="Q901" s="32">
        <v>11</v>
      </c>
      <c r="R901" s="32"/>
      <c r="S901" s="32">
        <v>5</v>
      </c>
      <c r="T901" s="32"/>
      <c r="U901" s="32"/>
      <c r="V901" s="32">
        <v>5</v>
      </c>
      <c r="W901" s="32"/>
      <c r="X901" s="34">
        <v>87</v>
      </c>
    </row>
    <row r="902" spans="1:24" ht="12.75">
      <c r="A902" s="90">
        <v>600060000</v>
      </c>
      <c r="B902" s="35" t="s">
        <v>2329</v>
      </c>
      <c r="C902" s="96"/>
      <c r="D902" s="32">
        <v>2</v>
      </c>
      <c r="E902" s="32"/>
      <c r="F902" s="32"/>
      <c r="G902" s="32">
        <v>2</v>
      </c>
      <c r="H902" s="32"/>
      <c r="I902" s="32">
        <v>2</v>
      </c>
      <c r="J902" s="32">
        <v>1</v>
      </c>
      <c r="K902" s="32"/>
      <c r="L902" s="32">
        <v>1</v>
      </c>
      <c r="M902" s="32"/>
      <c r="N902" s="32">
        <v>3</v>
      </c>
      <c r="O902" s="32">
        <v>1</v>
      </c>
      <c r="P902" s="32"/>
      <c r="Q902" s="32">
        <v>2</v>
      </c>
      <c r="R902" s="32"/>
      <c r="S902" s="32">
        <v>1</v>
      </c>
      <c r="T902" s="32"/>
      <c r="U902" s="32"/>
      <c r="V902" s="32">
        <v>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1</v>
      </c>
      <c r="E904" s="32"/>
      <c r="F904" s="32"/>
      <c r="G904" s="32">
        <v>1</v>
      </c>
      <c r="H904" s="32"/>
      <c r="I904" s="32">
        <v>6</v>
      </c>
      <c r="J904" s="32"/>
      <c r="K904" s="32"/>
      <c r="L904" s="32">
        <v>6</v>
      </c>
      <c r="M904" s="32"/>
      <c r="N904" s="32">
        <v>3</v>
      </c>
      <c r="O904" s="32"/>
      <c r="P904" s="32"/>
      <c r="Q904" s="32">
        <v>3</v>
      </c>
      <c r="R904" s="32"/>
      <c r="S904" s="32">
        <v>4</v>
      </c>
      <c r="T904" s="32"/>
      <c r="U904" s="32"/>
      <c r="V904" s="32">
        <v>4</v>
      </c>
      <c r="W904" s="32"/>
      <c r="X904" s="34">
        <v>120</v>
      </c>
    </row>
    <row r="905" spans="1:24" ht="12.75" customHeight="1">
      <c r="A905" s="90">
        <v>600090000</v>
      </c>
      <c r="B905" s="35" t="s">
        <v>2341</v>
      </c>
      <c r="C905" s="96"/>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0">
        <v>600100000</v>
      </c>
      <c r="B906" s="35" t="s">
        <v>2342</v>
      </c>
      <c r="C906" s="96"/>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0">
        <v>600110000</v>
      </c>
      <c r="B907" s="35" t="s">
        <v>2333</v>
      </c>
      <c r="C907" s="96"/>
      <c r="D907" s="32">
        <v>24</v>
      </c>
      <c r="E907" s="32"/>
      <c r="F907" s="32"/>
      <c r="G907" s="32">
        <v>24</v>
      </c>
      <c r="H907" s="32"/>
      <c r="I907" s="32">
        <v>138</v>
      </c>
      <c r="J907" s="32"/>
      <c r="K907" s="32"/>
      <c r="L907" s="32">
        <v>138</v>
      </c>
      <c r="M907" s="32"/>
      <c r="N907" s="32">
        <v>116</v>
      </c>
      <c r="O907" s="32"/>
      <c r="P907" s="32"/>
      <c r="Q907" s="32">
        <v>116</v>
      </c>
      <c r="R907" s="32"/>
      <c r="S907" s="32">
        <v>46</v>
      </c>
      <c r="T907" s="32"/>
      <c r="U907" s="32"/>
      <c r="V907" s="32">
        <v>46</v>
      </c>
      <c r="W907" s="32"/>
      <c r="X907" s="34">
        <v>156</v>
      </c>
    </row>
    <row r="908" spans="1:24" ht="12.75">
      <c r="A908" s="90">
        <v>600120000</v>
      </c>
      <c r="B908" s="35" t="s">
        <v>2332</v>
      </c>
      <c r="C908" s="96"/>
      <c r="D908" s="32">
        <v>1</v>
      </c>
      <c r="E908" s="32"/>
      <c r="F908" s="32"/>
      <c r="G908" s="32">
        <v>1</v>
      </c>
      <c r="H908" s="32"/>
      <c r="I908" s="32">
        <v>3</v>
      </c>
      <c r="J908" s="32"/>
      <c r="K908" s="32"/>
      <c r="L908" s="32">
        <v>3</v>
      </c>
      <c r="M908" s="32"/>
      <c r="N908" s="32">
        <v>3</v>
      </c>
      <c r="O908" s="32"/>
      <c r="P908" s="32"/>
      <c r="Q908" s="32">
        <v>3</v>
      </c>
      <c r="R908" s="32"/>
      <c r="S908" s="32">
        <v>1</v>
      </c>
      <c r="T908" s="32"/>
      <c r="U908" s="32"/>
      <c r="V908" s="32">
        <v>1</v>
      </c>
      <c r="W908" s="32"/>
      <c r="X908" s="34">
        <v>91</v>
      </c>
    </row>
    <row r="909" spans="1:24" ht="12.75">
      <c r="A909" s="90">
        <v>600130000</v>
      </c>
      <c r="B909" s="35" t="s">
        <v>2343</v>
      </c>
      <c r="C909" s="96"/>
      <c r="D909" s="32"/>
      <c r="E909" s="32"/>
      <c r="F909" s="32"/>
      <c r="G909" s="32"/>
      <c r="H909" s="32"/>
      <c r="I909" s="32">
        <v>80</v>
      </c>
      <c r="J909" s="32">
        <v>2</v>
      </c>
      <c r="K909" s="32"/>
      <c r="L909" s="32">
        <v>78</v>
      </c>
      <c r="M909" s="32"/>
      <c r="N909" s="32">
        <v>79</v>
      </c>
      <c r="O909" s="32">
        <v>2</v>
      </c>
      <c r="P909" s="32"/>
      <c r="Q909" s="32">
        <v>77</v>
      </c>
      <c r="R909" s="32"/>
      <c r="S909" s="32">
        <v>1</v>
      </c>
      <c r="T909" s="32"/>
      <c r="U909" s="32"/>
      <c r="V909" s="32">
        <v>1</v>
      </c>
      <c r="W909" s="32"/>
      <c r="X909" s="34">
        <v>60</v>
      </c>
    </row>
    <row r="910" spans="1:24" ht="12.75" customHeight="1">
      <c r="A910" s="90">
        <v>600140000</v>
      </c>
      <c r="B910" s="35" t="s">
        <v>2328</v>
      </c>
      <c r="C910" s="96"/>
      <c r="D910" s="32">
        <v>6</v>
      </c>
      <c r="E910" s="32">
        <v>1</v>
      </c>
      <c r="F910" s="32"/>
      <c r="G910" s="32">
        <v>5</v>
      </c>
      <c r="H910" s="32"/>
      <c r="I910" s="32">
        <v>54</v>
      </c>
      <c r="J910" s="32">
        <v>1</v>
      </c>
      <c r="K910" s="32"/>
      <c r="L910" s="32">
        <v>53</v>
      </c>
      <c r="M910" s="32"/>
      <c r="N910" s="32">
        <v>42</v>
      </c>
      <c r="O910" s="32">
        <v>2</v>
      </c>
      <c r="P910" s="32"/>
      <c r="Q910" s="32">
        <v>40</v>
      </c>
      <c r="R910" s="32"/>
      <c r="S910" s="32">
        <v>18</v>
      </c>
      <c r="T910" s="32"/>
      <c r="U910" s="32"/>
      <c r="V910" s="32">
        <v>18</v>
      </c>
      <c r="W910" s="32"/>
      <c r="X910" s="34">
        <v>87</v>
      </c>
    </row>
    <row r="911" spans="1:24" ht="12.75">
      <c r="A911" s="163" t="s">
        <v>4</v>
      </c>
      <c r="B911" s="164"/>
      <c r="C911" s="98"/>
      <c r="D911" s="7">
        <f>SUM(E911:H911)</f>
        <v>662</v>
      </c>
      <c r="E911" s="7">
        <f>SUM(E756,E766,E862,E896:E910)</f>
        <v>239</v>
      </c>
      <c r="F911" s="7">
        <f>SUM(F756,F766,F862,F896:F910)</f>
        <v>0</v>
      </c>
      <c r="G911" s="7">
        <f>SUM(G756,G766,G862,G896:G910)</f>
        <v>423</v>
      </c>
      <c r="H911" s="7">
        <f>SUM(H756,H766,H862,H896:H910)</f>
        <v>0</v>
      </c>
      <c r="I911" s="7">
        <f>SUM(J911:M911)</f>
        <v>3389</v>
      </c>
      <c r="J911" s="7">
        <f>SUM(J756,J766,J862,J896:J910)</f>
        <v>666</v>
      </c>
      <c r="K911" s="7">
        <f>SUM(K756,K766,K862,K896:K910)</f>
        <v>0</v>
      </c>
      <c r="L911" s="7">
        <f>SUM(L756,L766,L862,L896:L910)</f>
        <v>2723</v>
      </c>
      <c r="M911" s="7">
        <f>SUM(M756,M766,M862,M896:M910)</f>
        <v>0</v>
      </c>
      <c r="N911" s="7">
        <f>SUM(O911:R911)</f>
        <v>3209</v>
      </c>
      <c r="O911" s="7">
        <f>SUM(O756,O766,O862,O896:O910)</f>
        <v>902</v>
      </c>
      <c r="P911" s="7">
        <f>SUM(P756,P766,P862,P896:P910)</f>
        <v>0</v>
      </c>
      <c r="Q911" s="7">
        <f>SUM(Q756,Q766,Q862,Q896:Q910)</f>
        <v>2307</v>
      </c>
      <c r="R911" s="7">
        <f>SUM(R756,R766,R862,R896:R910)</f>
        <v>0</v>
      </c>
      <c r="S911" s="7">
        <f>SUM(T911:W911)</f>
        <v>842</v>
      </c>
      <c r="T911" s="7">
        <f>SUM(T756,T766,T862,T896:T910)</f>
        <v>3</v>
      </c>
      <c r="U911" s="7">
        <f>SUM(U756,U766,U862,U896:U910)</f>
        <v>0</v>
      </c>
      <c r="V911" s="7">
        <f>SUM(V756,V766,V862,V896:V910)</f>
        <v>839</v>
      </c>
      <c r="W911" s="7">
        <f>SUM(W756,W766,W862,W896:W910)</f>
        <v>0</v>
      </c>
      <c r="X911" s="28" t="s">
        <v>1916</v>
      </c>
    </row>
    <row r="912" spans="1:26" s="19" customFormat="1" ht="12.7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1" t="s">
        <v>1313</v>
      </c>
      <c r="B913" s="162"/>
      <c r="C913" s="96"/>
      <c r="D913" s="32">
        <f>SUM(E913:H913)</f>
        <v>134</v>
      </c>
      <c r="E913" s="32">
        <f>SUM(E914:E1467)</f>
        <v>4</v>
      </c>
      <c r="F913" s="32">
        <f>SUM(F914:F1467)</f>
        <v>0</v>
      </c>
      <c r="G913" s="32">
        <f>SUM(G914:G1467)</f>
        <v>130</v>
      </c>
      <c r="H913" s="32">
        <f>SUM(H914:H1467)</f>
        <v>0</v>
      </c>
      <c r="I913" s="32">
        <f>SUM(J913:M913)</f>
        <v>1694</v>
      </c>
      <c r="J913" s="32">
        <f>SUM(J914:J1467)</f>
        <v>133</v>
      </c>
      <c r="K913" s="32">
        <f>SUM(K914:K1467)</f>
        <v>0</v>
      </c>
      <c r="L913" s="32">
        <f>SUM(L914:L1467)</f>
        <v>1561</v>
      </c>
      <c r="M913" s="32">
        <f>SUM(M914:M1467)</f>
        <v>0</v>
      </c>
      <c r="N913" s="32">
        <f>SUM(O913:R913)</f>
        <v>1689</v>
      </c>
      <c r="O913" s="32">
        <f>SUM(O914:O1467)</f>
        <v>137</v>
      </c>
      <c r="P913" s="32">
        <f>SUM(P914:P1467)</f>
        <v>0</v>
      </c>
      <c r="Q913" s="32">
        <f>SUM(Q914:Q1467)</f>
        <v>1552</v>
      </c>
      <c r="R913" s="32">
        <f>SUM(R914:R1467)</f>
        <v>0</v>
      </c>
      <c r="S913" s="32">
        <f>SUM(T913:W913)</f>
        <v>139</v>
      </c>
      <c r="T913" s="32">
        <f>SUM(T914:T1467)</f>
        <v>0</v>
      </c>
      <c r="U913" s="32">
        <f>SUM(U914:U1467)</f>
        <v>0</v>
      </c>
      <c r="V913" s="32">
        <f>SUM(V914:V1467)</f>
        <v>139</v>
      </c>
      <c r="W913" s="32">
        <f>SUM(W914:W1467)</f>
        <v>0</v>
      </c>
      <c r="X913" s="33" t="s">
        <v>1916</v>
      </c>
    </row>
    <row r="914" spans="1:24" ht="12.75">
      <c r="A914" s="87">
        <v>501010001</v>
      </c>
      <c r="B914" s="30" t="s">
        <v>798</v>
      </c>
      <c r="C914" s="97"/>
      <c r="D914" s="6"/>
      <c r="E914" s="6"/>
      <c r="F914" s="6"/>
      <c r="G914" s="6"/>
      <c r="H914" s="6"/>
      <c r="I914" s="6">
        <v>3</v>
      </c>
      <c r="J914" s="6">
        <v>1</v>
      </c>
      <c r="K914" s="6"/>
      <c r="L914" s="6">
        <v>2</v>
      </c>
      <c r="M914" s="6"/>
      <c r="N914" s="6">
        <v>3</v>
      </c>
      <c r="O914" s="6">
        <v>1</v>
      </c>
      <c r="P914" s="6"/>
      <c r="Q914" s="6">
        <v>2</v>
      </c>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20</v>
      </c>
      <c r="J922" s="6">
        <v>2</v>
      </c>
      <c r="K922" s="6"/>
      <c r="L922" s="6">
        <v>18</v>
      </c>
      <c r="M922" s="6"/>
      <c r="N922" s="6">
        <v>16</v>
      </c>
      <c r="O922" s="6">
        <v>2</v>
      </c>
      <c r="P922" s="6"/>
      <c r="Q922" s="6">
        <v>14</v>
      </c>
      <c r="R922" s="6"/>
      <c r="S922" s="6">
        <v>4</v>
      </c>
      <c r="T922" s="6"/>
      <c r="U922" s="6"/>
      <c r="V922" s="6">
        <v>4</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c r="A930" s="88">
        <v>501010017</v>
      </c>
      <c r="B930" s="42" t="s">
        <v>814</v>
      </c>
      <c r="C930" s="97"/>
      <c r="D930" s="40"/>
      <c r="E930" s="40"/>
      <c r="F930" s="40"/>
      <c r="G930" s="40"/>
      <c r="H930" s="40"/>
      <c r="I930" s="40">
        <v>5</v>
      </c>
      <c r="J930" s="40"/>
      <c r="K930" s="40"/>
      <c r="L930" s="40">
        <v>5</v>
      </c>
      <c r="M930" s="40"/>
      <c r="N930" s="40">
        <v>5</v>
      </c>
      <c r="O930" s="40"/>
      <c r="P930" s="40"/>
      <c r="Q930" s="40">
        <v>5</v>
      </c>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25</v>
      </c>
      <c r="J936" s="40"/>
      <c r="K936" s="40"/>
      <c r="L936" s="40">
        <v>25</v>
      </c>
      <c r="M936" s="40"/>
      <c r="N936" s="40">
        <v>25</v>
      </c>
      <c r="O936" s="40"/>
      <c r="P936" s="40"/>
      <c r="Q936" s="40">
        <v>25</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c r="A992" s="88">
        <v>501030052</v>
      </c>
      <c r="B992" s="42" t="s">
        <v>873</v>
      </c>
      <c r="C992" s="97"/>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5</v>
      </c>
      <c r="J996" s="40"/>
      <c r="K996" s="40"/>
      <c r="L996" s="40">
        <v>5</v>
      </c>
      <c r="M996" s="40"/>
      <c r="N996" s="40">
        <v>4</v>
      </c>
      <c r="O996" s="40"/>
      <c r="P996" s="40"/>
      <c r="Q996" s="40">
        <v>4</v>
      </c>
      <c r="R996" s="40"/>
      <c r="S996" s="40">
        <v>1</v>
      </c>
      <c r="T996" s="40"/>
      <c r="U996" s="40"/>
      <c r="V996" s="40">
        <v>1</v>
      </c>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4</v>
      </c>
      <c r="J1060" s="6"/>
      <c r="K1060" s="6"/>
      <c r="L1060" s="6">
        <v>4</v>
      </c>
      <c r="M1060" s="6"/>
      <c r="N1060" s="6">
        <v>3</v>
      </c>
      <c r="O1060" s="6"/>
      <c r="P1060" s="6"/>
      <c r="Q1060" s="6">
        <v>3</v>
      </c>
      <c r="R1060" s="6"/>
      <c r="S1060" s="6">
        <v>1</v>
      </c>
      <c r="T1060" s="6"/>
      <c r="U1060" s="6"/>
      <c r="V1060" s="6">
        <v>1</v>
      </c>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v>3</v>
      </c>
      <c r="E1062" s="6"/>
      <c r="F1062" s="6"/>
      <c r="G1062" s="6">
        <v>3</v>
      </c>
      <c r="H1062" s="6"/>
      <c r="I1062" s="6">
        <v>11</v>
      </c>
      <c r="J1062" s="6"/>
      <c r="K1062" s="6"/>
      <c r="L1062" s="6">
        <v>11</v>
      </c>
      <c r="M1062" s="6"/>
      <c r="N1062" s="6">
        <v>10</v>
      </c>
      <c r="O1062" s="6"/>
      <c r="P1062" s="6"/>
      <c r="Q1062" s="6">
        <v>10</v>
      </c>
      <c r="R1062" s="6"/>
      <c r="S1062" s="6">
        <v>4</v>
      </c>
      <c r="T1062" s="6"/>
      <c r="U1062" s="6"/>
      <c r="V1062" s="6">
        <v>4</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20</v>
      </c>
      <c r="E1065" s="6">
        <v>1</v>
      </c>
      <c r="F1065" s="6"/>
      <c r="G1065" s="6">
        <v>19</v>
      </c>
      <c r="H1065" s="6"/>
      <c r="I1065" s="6">
        <v>206</v>
      </c>
      <c r="J1065" s="6">
        <v>5</v>
      </c>
      <c r="K1065" s="6"/>
      <c r="L1065" s="6">
        <v>201</v>
      </c>
      <c r="M1065" s="6"/>
      <c r="N1065" s="6">
        <v>204</v>
      </c>
      <c r="O1065" s="6">
        <v>6</v>
      </c>
      <c r="P1065" s="6"/>
      <c r="Q1065" s="6">
        <v>198</v>
      </c>
      <c r="R1065" s="6"/>
      <c r="S1065" s="6">
        <v>22</v>
      </c>
      <c r="T1065" s="6"/>
      <c r="U1065" s="6"/>
      <c r="V1065" s="6">
        <v>22</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2</v>
      </c>
      <c r="E1068" s="6"/>
      <c r="F1068" s="6"/>
      <c r="G1068" s="6">
        <v>2</v>
      </c>
      <c r="H1068" s="6"/>
      <c r="I1068" s="6">
        <v>25</v>
      </c>
      <c r="J1068" s="6">
        <v>7</v>
      </c>
      <c r="K1068" s="6"/>
      <c r="L1068" s="6">
        <v>18</v>
      </c>
      <c r="M1068" s="6"/>
      <c r="N1068" s="6">
        <v>25</v>
      </c>
      <c r="O1068" s="6">
        <v>7</v>
      </c>
      <c r="P1068" s="6"/>
      <c r="Q1068" s="6">
        <v>18</v>
      </c>
      <c r="R1068" s="6"/>
      <c r="S1068" s="6">
        <v>2</v>
      </c>
      <c r="T1068" s="6"/>
      <c r="U1068" s="6"/>
      <c r="V1068" s="6">
        <v>2</v>
      </c>
      <c r="W1068" s="6"/>
      <c r="X1068" s="5">
        <v>151</v>
      </c>
    </row>
    <row r="1069" spans="1:24" ht="25.5">
      <c r="A1069" s="87">
        <v>501060028</v>
      </c>
      <c r="B1069" s="30" t="s">
        <v>945</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7">
        <v>501060029</v>
      </c>
      <c r="B1070" s="30" t="s">
        <v>946</v>
      </c>
      <c r="C1070" s="97"/>
      <c r="D1070" s="6"/>
      <c r="E1070" s="6"/>
      <c r="F1070" s="6"/>
      <c r="G1070" s="6"/>
      <c r="H1070" s="6"/>
      <c r="I1070" s="6">
        <v>2</v>
      </c>
      <c r="J1070" s="6">
        <v>1</v>
      </c>
      <c r="K1070" s="6"/>
      <c r="L1070" s="6">
        <v>1</v>
      </c>
      <c r="M1070" s="6"/>
      <c r="N1070" s="6">
        <v>2</v>
      </c>
      <c r="O1070" s="6">
        <v>1</v>
      </c>
      <c r="P1070" s="6"/>
      <c r="Q1070" s="6">
        <v>1</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29</v>
      </c>
      <c r="E1075" s="6">
        <v>2</v>
      </c>
      <c r="F1075" s="6"/>
      <c r="G1075" s="6">
        <v>27</v>
      </c>
      <c r="H1075" s="6"/>
      <c r="I1075" s="6">
        <v>158</v>
      </c>
      <c r="J1075" s="6">
        <v>7</v>
      </c>
      <c r="K1075" s="6"/>
      <c r="L1075" s="6">
        <v>151</v>
      </c>
      <c r="M1075" s="6"/>
      <c r="N1075" s="6">
        <v>161</v>
      </c>
      <c r="O1075" s="6">
        <v>9</v>
      </c>
      <c r="P1075" s="6"/>
      <c r="Q1075" s="6">
        <v>152</v>
      </c>
      <c r="R1075" s="6"/>
      <c r="S1075" s="6">
        <v>26</v>
      </c>
      <c r="T1075" s="6"/>
      <c r="U1075" s="6"/>
      <c r="V1075" s="6">
        <v>26</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15</v>
      </c>
      <c r="J1116" s="40"/>
      <c r="K1116" s="40"/>
      <c r="L1116" s="40">
        <v>15</v>
      </c>
      <c r="M1116" s="40"/>
      <c r="N1116" s="40">
        <v>14</v>
      </c>
      <c r="O1116" s="40"/>
      <c r="P1116" s="40"/>
      <c r="Q1116" s="40">
        <v>14</v>
      </c>
      <c r="R1116" s="40"/>
      <c r="S1116" s="40">
        <v>2</v>
      </c>
      <c r="T1116" s="40"/>
      <c r="U1116" s="40"/>
      <c r="V1116" s="40">
        <v>2</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26</v>
      </c>
      <c r="J1118" s="40">
        <v>2</v>
      </c>
      <c r="K1118" s="40"/>
      <c r="L1118" s="40">
        <v>24</v>
      </c>
      <c r="M1118" s="40"/>
      <c r="N1118" s="40">
        <v>24</v>
      </c>
      <c r="O1118" s="40">
        <v>2</v>
      </c>
      <c r="P1118" s="40"/>
      <c r="Q1118" s="40">
        <v>22</v>
      </c>
      <c r="R1118" s="40"/>
      <c r="S1118" s="40">
        <v>2</v>
      </c>
      <c r="T1118" s="40"/>
      <c r="U1118" s="40"/>
      <c r="V1118" s="40">
        <v>2</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2</v>
      </c>
      <c r="E1123" s="40"/>
      <c r="F1123" s="40"/>
      <c r="G1123" s="40">
        <v>2</v>
      </c>
      <c r="H1123" s="40"/>
      <c r="I1123" s="40">
        <v>59</v>
      </c>
      <c r="J1123" s="40">
        <v>4</v>
      </c>
      <c r="K1123" s="40"/>
      <c r="L1123" s="40">
        <v>55</v>
      </c>
      <c r="M1123" s="40"/>
      <c r="N1123" s="40">
        <v>57</v>
      </c>
      <c r="O1123" s="40">
        <v>4</v>
      </c>
      <c r="P1123" s="40"/>
      <c r="Q1123" s="40">
        <v>53</v>
      </c>
      <c r="R1123" s="40"/>
      <c r="S1123" s="40">
        <v>4</v>
      </c>
      <c r="T1123" s="40"/>
      <c r="U1123" s="40"/>
      <c r="V1123" s="40">
        <v>4</v>
      </c>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65</v>
      </c>
      <c r="J1130" s="40">
        <v>16</v>
      </c>
      <c r="K1130" s="40"/>
      <c r="L1130" s="40">
        <v>49</v>
      </c>
      <c r="M1130" s="40"/>
      <c r="N1130" s="40">
        <v>65</v>
      </c>
      <c r="O1130" s="40">
        <v>16</v>
      </c>
      <c r="P1130" s="40"/>
      <c r="Q1130" s="40">
        <v>49</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7</v>
      </c>
      <c r="J1137" s="40">
        <v>1</v>
      </c>
      <c r="K1137" s="40"/>
      <c r="L1137" s="40">
        <v>6</v>
      </c>
      <c r="M1137" s="40"/>
      <c r="N1137" s="40">
        <v>7</v>
      </c>
      <c r="O1137" s="40">
        <v>1</v>
      </c>
      <c r="P1137" s="40"/>
      <c r="Q1137" s="40">
        <v>6</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6</v>
      </c>
      <c r="J1145" s="40">
        <v>2</v>
      </c>
      <c r="K1145" s="40"/>
      <c r="L1145" s="40">
        <v>4</v>
      </c>
      <c r="M1145" s="40"/>
      <c r="N1145" s="40">
        <v>6</v>
      </c>
      <c r="O1145" s="40">
        <v>2</v>
      </c>
      <c r="P1145" s="40"/>
      <c r="Q1145" s="40">
        <v>4</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c r="A1147" s="88">
        <v>501080033</v>
      </c>
      <c r="B1147" s="42" t="s">
        <v>1015</v>
      </c>
      <c r="C1147" s="97"/>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3"/>
      <c r="Z1147" s="103"/>
    </row>
    <row r="1148" spans="1:26" s="41" customFormat="1" ht="12.75">
      <c r="A1148" s="88">
        <v>501080034</v>
      </c>
      <c r="B1148" s="42" t="s">
        <v>1016</v>
      </c>
      <c r="C1148" s="97"/>
      <c r="D1148" s="40"/>
      <c r="E1148" s="40"/>
      <c r="F1148" s="40"/>
      <c r="G1148" s="40"/>
      <c r="H1148" s="40"/>
      <c r="I1148" s="40">
        <v>1</v>
      </c>
      <c r="J1148" s="40"/>
      <c r="K1148" s="40"/>
      <c r="L1148" s="40">
        <v>1</v>
      </c>
      <c r="M1148" s="40"/>
      <c r="N1148" s="40">
        <v>1</v>
      </c>
      <c r="O1148" s="40"/>
      <c r="P1148" s="40"/>
      <c r="Q1148" s="40">
        <v>1</v>
      </c>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2</v>
      </c>
      <c r="J1160" s="40"/>
      <c r="K1160" s="40"/>
      <c r="L1160" s="40">
        <v>2</v>
      </c>
      <c r="M1160" s="40"/>
      <c r="N1160" s="40">
        <v>1</v>
      </c>
      <c r="O1160" s="40"/>
      <c r="P1160" s="40"/>
      <c r="Q1160" s="40">
        <v>1</v>
      </c>
      <c r="R1160" s="40"/>
      <c r="S1160" s="40">
        <v>1</v>
      </c>
      <c r="T1160" s="40"/>
      <c r="U1160" s="40"/>
      <c r="V1160" s="40">
        <v>1</v>
      </c>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v>1</v>
      </c>
      <c r="E1227" s="40"/>
      <c r="F1227" s="40"/>
      <c r="G1227" s="40">
        <v>1</v>
      </c>
      <c r="H1227" s="40"/>
      <c r="I1227" s="40">
        <v>3</v>
      </c>
      <c r="J1227" s="40">
        <v>1</v>
      </c>
      <c r="K1227" s="40"/>
      <c r="L1227" s="40">
        <v>2</v>
      </c>
      <c r="M1227" s="40"/>
      <c r="N1227" s="40">
        <v>3</v>
      </c>
      <c r="O1227" s="40">
        <v>1</v>
      </c>
      <c r="P1227" s="40"/>
      <c r="Q1227" s="40">
        <v>2</v>
      </c>
      <c r="R1227" s="40"/>
      <c r="S1227" s="40">
        <v>1</v>
      </c>
      <c r="T1227" s="40"/>
      <c r="U1227" s="40"/>
      <c r="V1227" s="40">
        <v>1</v>
      </c>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4</v>
      </c>
      <c r="J1231" s="40"/>
      <c r="K1231" s="40"/>
      <c r="L1231" s="40">
        <v>4</v>
      </c>
      <c r="M1231" s="40"/>
      <c r="N1231" s="40">
        <v>4</v>
      </c>
      <c r="O1231" s="40"/>
      <c r="P1231" s="40"/>
      <c r="Q1231" s="40">
        <v>4</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501110009</v>
      </c>
      <c r="B1234" s="42" t="s">
        <v>398</v>
      </c>
      <c r="C1234" s="97"/>
      <c r="D1234" s="40"/>
      <c r="E1234" s="40"/>
      <c r="F1234" s="40"/>
      <c r="G1234" s="40"/>
      <c r="H1234" s="40"/>
      <c r="I1234" s="40">
        <v>5</v>
      </c>
      <c r="J1234" s="40"/>
      <c r="K1234" s="40"/>
      <c r="L1234" s="40">
        <v>5</v>
      </c>
      <c r="M1234" s="40"/>
      <c r="N1234" s="40">
        <v>5</v>
      </c>
      <c r="O1234" s="40"/>
      <c r="P1234" s="40"/>
      <c r="Q1234" s="40">
        <v>5</v>
      </c>
      <c r="R1234" s="40"/>
      <c r="S1234" s="40"/>
      <c r="T1234" s="40"/>
      <c r="U1234" s="40"/>
      <c r="V1234" s="40"/>
      <c r="W1234" s="40"/>
      <c r="X1234" s="39">
        <v>120</v>
      </c>
      <c r="Y1234" s="103"/>
      <c r="Z1234" s="103"/>
    </row>
    <row r="1235" spans="1:26" s="41" customFormat="1" ht="25.5">
      <c r="A1235" s="88">
        <v>501110010</v>
      </c>
      <c r="B1235" s="42" t="s">
        <v>1090</v>
      </c>
      <c r="C1235" s="97"/>
      <c r="D1235" s="40"/>
      <c r="E1235" s="40"/>
      <c r="F1235" s="40"/>
      <c r="G1235" s="40"/>
      <c r="H1235" s="40"/>
      <c r="I1235" s="40">
        <v>2</v>
      </c>
      <c r="J1235" s="40"/>
      <c r="K1235" s="40"/>
      <c r="L1235" s="40">
        <v>2</v>
      </c>
      <c r="M1235" s="40"/>
      <c r="N1235" s="40">
        <v>2</v>
      </c>
      <c r="O1235" s="40"/>
      <c r="P1235" s="40"/>
      <c r="Q1235" s="40">
        <v>2</v>
      </c>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109</v>
      </c>
      <c r="J1236" s="40">
        <v>21</v>
      </c>
      <c r="K1236" s="40"/>
      <c r="L1236" s="40">
        <v>88</v>
      </c>
      <c r="M1236" s="40"/>
      <c r="N1236" s="40">
        <v>106</v>
      </c>
      <c r="O1236" s="40">
        <v>21</v>
      </c>
      <c r="P1236" s="40"/>
      <c r="Q1236" s="40">
        <v>85</v>
      </c>
      <c r="R1236" s="40"/>
      <c r="S1236" s="40">
        <v>3</v>
      </c>
      <c r="T1236" s="40"/>
      <c r="U1236" s="40"/>
      <c r="V1236" s="40">
        <v>3</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8</v>
      </c>
      <c r="E1238" s="40"/>
      <c r="F1238" s="40"/>
      <c r="G1238" s="40">
        <v>8</v>
      </c>
      <c r="H1238" s="40"/>
      <c r="I1238" s="40">
        <v>144</v>
      </c>
      <c r="J1238" s="40">
        <v>4</v>
      </c>
      <c r="K1238" s="40"/>
      <c r="L1238" s="40">
        <v>140</v>
      </c>
      <c r="M1238" s="40"/>
      <c r="N1238" s="40">
        <v>132</v>
      </c>
      <c r="O1238" s="40">
        <v>4</v>
      </c>
      <c r="P1238" s="40"/>
      <c r="Q1238" s="40">
        <v>128</v>
      </c>
      <c r="R1238" s="40"/>
      <c r="S1238" s="40">
        <v>20</v>
      </c>
      <c r="T1238" s="40"/>
      <c r="U1238" s="40"/>
      <c r="V1238" s="40">
        <v>20</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18</v>
      </c>
      <c r="E1240" s="40">
        <v>1</v>
      </c>
      <c r="F1240" s="40"/>
      <c r="G1240" s="40">
        <v>17</v>
      </c>
      <c r="H1240" s="40"/>
      <c r="I1240" s="40">
        <v>309</v>
      </c>
      <c r="J1240" s="40">
        <v>20</v>
      </c>
      <c r="K1240" s="40"/>
      <c r="L1240" s="40">
        <v>289</v>
      </c>
      <c r="M1240" s="40"/>
      <c r="N1240" s="40">
        <v>296</v>
      </c>
      <c r="O1240" s="40">
        <v>21</v>
      </c>
      <c r="P1240" s="40"/>
      <c r="Q1240" s="40">
        <v>275</v>
      </c>
      <c r="R1240" s="40"/>
      <c r="S1240" s="40">
        <v>31</v>
      </c>
      <c r="T1240" s="40"/>
      <c r="U1240" s="40"/>
      <c r="V1240" s="40">
        <v>31</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3</v>
      </c>
      <c r="E1244" s="40"/>
      <c r="F1244" s="40"/>
      <c r="G1244" s="40">
        <v>3</v>
      </c>
      <c r="H1244" s="40"/>
      <c r="I1244" s="40">
        <v>44</v>
      </c>
      <c r="J1244" s="40">
        <v>4</v>
      </c>
      <c r="K1244" s="40"/>
      <c r="L1244" s="40">
        <v>40</v>
      </c>
      <c r="M1244" s="40"/>
      <c r="N1244" s="40">
        <v>44</v>
      </c>
      <c r="O1244" s="40">
        <v>4</v>
      </c>
      <c r="P1244" s="40"/>
      <c r="Q1244" s="40">
        <v>40</v>
      </c>
      <c r="R1244" s="40"/>
      <c r="S1244" s="40">
        <v>3</v>
      </c>
      <c r="T1244" s="40"/>
      <c r="U1244" s="40"/>
      <c r="V1244" s="40">
        <v>3</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4</v>
      </c>
      <c r="E1249" s="40"/>
      <c r="F1249" s="40"/>
      <c r="G1249" s="40">
        <v>4</v>
      </c>
      <c r="H1249" s="40"/>
      <c r="I1249" s="40">
        <v>77</v>
      </c>
      <c r="J1249" s="40">
        <v>5</v>
      </c>
      <c r="K1249" s="40"/>
      <c r="L1249" s="40">
        <v>72</v>
      </c>
      <c r="M1249" s="40"/>
      <c r="N1249" s="40">
        <v>80</v>
      </c>
      <c r="O1249" s="40">
        <v>5</v>
      </c>
      <c r="P1249" s="40"/>
      <c r="Q1249" s="40">
        <v>75</v>
      </c>
      <c r="R1249" s="40"/>
      <c r="S1249" s="40">
        <v>1</v>
      </c>
      <c r="T1249" s="40"/>
      <c r="U1249" s="40"/>
      <c r="V1249" s="40">
        <v>1</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c r="A1251" s="88">
        <v>501120014</v>
      </c>
      <c r="B1251" s="42" t="s">
        <v>1105</v>
      </c>
      <c r="C1251" s="97"/>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1</v>
      </c>
      <c r="J1255" s="40">
        <v>1</v>
      </c>
      <c r="K1255" s="40"/>
      <c r="L1255" s="40"/>
      <c r="M1255" s="40"/>
      <c r="N1255" s="40">
        <v>1</v>
      </c>
      <c r="O1255" s="40">
        <v>1</v>
      </c>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8</v>
      </c>
      <c r="E1259" s="40"/>
      <c r="F1259" s="40"/>
      <c r="G1259" s="40">
        <v>8</v>
      </c>
      <c r="H1259" s="40"/>
      <c r="I1259" s="40">
        <v>96</v>
      </c>
      <c r="J1259" s="40">
        <v>7</v>
      </c>
      <c r="K1259" s="40"/>
      <c r="L1259" s="40">
        <v>89</v>
      </c>
      <c r="M1259" s="40"/>
      <c r="N1259" s="40">
        <v>96</v>
      </c>
      <c r="O1259" s="40">
        <v>7</v>
      </c>
      <c r="P1259" s="40"/>
      <c r="Q1259" s="40">
        <v>89</v>
      </c>
      <c r="R1259" s="40"/>
      <c r="S1259" s="40">
        <v>8</v>
      </c>
      <c r="T1259" s="40"/>
      <c r="U1259" s="40"/>
      <c r="V1259" s="40">
        <v>8</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6</v>
      </c>
      <c r="J1265" s="40">
        <v>2</v>
      </c>
      <c r="K1265" s="40"/>
      <c r="L1265" s="40">
        <v>4</v>
      </c>
      <c r="M1265" s="40"/>
      <c r="N1265" s="40">
        <v>6</v>
      </c>
      <c r="O1265" s="40">
        <v>2</v>
      </c>
      <c r="P1265" s="40"/>
      <c r="Q1265" s="40">
        <v>4</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35</v>
      </c>
      <c r="E1285" s="40"/>
      <c r="F1285" s="40"/>
      <c r="G1285" s="40">
        <v>35</v>
      </c>
      <c r="H1285" s="40"/>
      <c r="I1285" s="40">
        <v>229</v>
      </c>
      <c r="J1285" s="40">
        <v>18</v>
      </c>
      <c r="K1285" s="40"/>
      <c r="L1285" s="40">
        <v>211</v>
      </c>
      <c r="M1285" s="40"/>
      <c r="N1285" s="40">
        <v>261</v>
      </c>
      <c r="O1285" s="40">
        <v>18</v>
      </c>
      <c r="P1285" s="40"/>
      <c r="Q1285" s="40">
        <v>243</v>
      </c>
      <c r="R1285" s="40"/>
      <c r="S1285" s="40">
        <v>3</v>
      </c>
      <c r="T1285" s="40"/>
      <c r="U1285" s="40"/>
      <c r="V1285" s="40">
        <v>3</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3</v>
      </c>
      <c r="J1305" s="40">
        <v>1</v>
      </c>
      <c r="K1305" s="40"/>
      <c r="L1305" s="40">
        <v>2</v>
      </c>
      <c r="M1305" s="40"/>
      <c r="N1305" s="40">
        <v>3</v>
      </c>
      <c r="O1305" s="40">
        <v>1</v>
      </c>
      <c r="P1305" s="40"/>
      <c r="Q1305" s="40">
        <v>2</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4</v>
      </c>
      <c r="J1373" s="40"/>
      <c r="K1373" s="40"/>
      <c r="L1373" s="40">
        <v>4</v>
      </c>
      <c r="M1373" s="40"/>
      <c r="N1373" s="40">
        <v>4</v>
      </c>
      <c r="O1373" s="40"/>
      <c r="P1373" s="40"/>
      <c r="Q1373" s="40">
        <v>4</v>
      </c>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22</v>
      </c>
      <c r="J1468" s="32"/>
      <c r="K1468" s="32"/>
      <c r="L1468" s="32">
        <v>22</v>
      </c>
      <c r="M1468" s="32"/>
      <c r="N1468" s="32">
        <v>20</v>
      </c>
      <c r="O1468" s="32"/>
      <c r="P1468" s="32"/>
      <c r="Q1468" s="32">
        <v>20</v>
      </c>
      <c r="R1468" s="32"/>
      <c r="S1468" s="32">
        <v>2</v>
      </c>
      <c r="T1468" s="32"/>
      <c r="U1468" s="32"/>
      <c r="V1468" s="32">
        <v>2</v>
      </c>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3" t="s">
        <v>4</v>
      </c>
      <c r="B1471" s="164"/>
      <c r="C1471" s="98"/>
      <c r="D1471" s="7">
        <f>SUM(E1471:H1471)</f>
        <v>134</v>
      </c>
      <c r="E1471" s="7">
        <f>SUM(E913,E1468:E1470)</f>
        <v>4</v>
      </c>
      <c r="F1471" s="7">
        <f>SUM(F913,F1468:F1470)</f>
        <v>0</v>
      </c>
      <c r="G1471" s="7">
        <f>SUM(G913,G1468:G1470)</f>
        <v>130</v>
      </c>
      <c r="H1471" s="7">
        <f>SUM(H913,H1468:H1470)</f>
        <v>0</v>
      </c>
      <c r="I1471" s="7">
        <f>SUM(J1471:M1471)</f>
        <v>1716</v>
      </c>
      <c r="J1471" s="7">
        <f>SUM(J913,J1468:J1470)</f>
        <v>133</v>
      </c>
      <c r="K1471" s="7">
        <f>SUM(K913,K1468:K1470)</f>
        <v>0</v>
      </c>
      <c r="L1471" s="7">
        <f>SUM(L913,L1468:L1470)</f>
        <v>1583</v>
      </c>
      <c r="M1471" s="7">
        <f>SUM(M913,M1468:M1470)</f>
        <v>0</v>
      </c>
      <c r="N1471" s="7">
        <f>SUM(O1471:R1471)</f>
        <v>1709</v>
      </c>
      <c r="O1471" s="7">
        <f>SUM(O913,O1468:O1470)</f>
        <v>137</v>
      </c>
      <c r="P1471" s="7">
        <f>SUM(P913,P1468:P1470)</f>
        <v>0</v>
      </c>
      <c r="Q1471" s="7">
        <f>SUM(Q913,Q1468:Q1470)</f>
        <v>1572</v>
      </c>
      <c r="R1471" s="7">
        <f>SUM(R913,R1468:R1470)</f>
        <v>0</v>
      </c>
      <c r="S1471" s="7">
        <f>SUM(T1471:W1471)</f>
        <v>141</v>
      </c>
      <c r="T1471" s="7">
        <f>SUM(T913,T1468:T1470)</f>
        <v>0</v>
      </c>
      <c r="U1471" s="7">
        <f>SUM(U913,U1468:U1470)</f>
        <v>0</v>
      </c>
      <c r="V1471" s="7">
        <f>SUM(V913,V1468:V1470)</f>
        <v>141</v>
      </c>
      <c r="W1471" s="7">
        <f>SUM(W913,W1468:W1470)</f>
        <v>0</v>
      </c>
      <c r="X1471" s="28" t="s">
        <v>1916</v>
      </c>
    </row>
    <row r="1472" spans="1:26" s="19" customFormat="1" ht="12.75">
      <c r="A1472" s="165" t="s">
        <v>1308</v>
      </c>
      <c r="B1472" s="166"/>
      <c r="C1472" s="3"/>
      <c r="D1472" s="4">
        <f>SUM(E1472:H1472)</f>
        <v>984</v>
      </c>
      <c r="E1472" s="4">
        <f>E551+E754+E911+E1471</f>
        <v>262</v>
      </c>
      <c r="F1472" s="4">
        <f>F551+F754+F911+F1471</f>
        <v>0</v>
      </c>
      <c r="G1472" s="4">
        <f>G551+G754+G911+G1471</f>
        <v>709</v>
      </c>
      <c r="H1472" s="4">
        <f>H551+H754+H911+H1471</f>
        <v>13</v>
      </c>
      <c r="I1472" s="4">
        <f>SUM(J1472:M1472)</f>
        <v>6324</v>
      </c>
      <c r="J1472" s="4">
        <f>J551+J754+J911+J1471</f>
        <v>835</v>
      </c>
      <c r="K1472" s="4">
        <f>K551+K754+K911+K1471</f>
        <v>0</v>
      </c>
      <c r="L1472" s="4">
        <f>L551+L754+L911+L1471</f>
        <v>5486</v>
      </c>
      <c r="M1472" s="4">
        <f>M551+M754+M911+M1471</f>
        <v>3</v>
      </c>
      <c r="N1472" s="4">
        <f>SUM(O1472:R1472)</f>
        <v>6125</v>
      </c>
      <c r="O1472" s="4">
        <f>O551+O754+O911+O1471</f>
        <v>1093</v>
      </c>
      <c r="P1472" s="4">
        <f>P551+P754+P911+P1471</f>
        <v>0</v>
      </c>
      <c r="Q1472" s="4">
        <f>Q551+Q754+Q911+Q1471</f>
        <v>5030</v>
      </c>
      <c r="R1472" s="4">
        <f>R551+R754+R911+R1471</f>
        <v>2</v>
      </c>
      <c r="S1472" s="4">
        <f>SUM(T1472:W1472)</f>
        <v>1183</v>
      </c>
      <c r="T1472" s="4">
        <f>T551+T754+T911+T1471</f>
        <v>4</v>
      </c>
      <c r="U1472" s="4">
        <f>U551+U754+U911+U1471</f>
        <v>0</v>
      </c>
      <c r="V1472" s="4">
        <f>V551+V754+V911+V1471</f>
        <v>1165</v>
      </c>
      <c r="W1472" s="4">
        <f>W551+W754+W911+W1471</f>
        <v>14</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portrait" paperSize="9" scale="48" r:id="rId1"/>
  <headerFooter>
    <oddFooter>&amp;L9DA547D8&amp;C</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Z1228"/>
  <sheetViews>
    <sheetView view="pageBreakPreview" zoomScale="60" zoomScalePageLayoutView="0" workbookViewId="0" topLeftCell="A1">
      <pane xSplit="3" ySplit="6" topLeftCell="H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2322</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5" t="s">
        <v>428</v>
      </c>
      <c r="B7" s="166"/>
      <c r="C7" s="3"/>
      <c r="D7" s="4"/>
      <c r="E7" s="4"/>
      <c r="F7" s="4"/>
      <c r="G7" s="4"/>
      <c r="H7" s="4"/>
      <c r="I7" s="4"/>
      <c r="J7" s="4"/>
      <c r="K7" s="4"/>
      <c r="L7" s="4"/>
      <c r="M7" s="4"/>
      <c r="N7" s="4"/>
      <c r="O7" s="4"/>
      <c r="P7" s="4"/>
      <c r="Q7" s="4"/>
      <c r="R7" s="4"/>
      <c r="S7" s="4"/>
      <c r="T7" s="4"/>
      <c r="U7" s="4"/>
      <c r="V7" s="4"/>
      <c r="W7" s="4"/>
      <c r="X7" s="25"/>
      <c r="Y7" s="118"/>
      <c r="Z7" s="118"/>
    </row>
    <row r="8" spans="1:24" ht="12.75" customHeight="1">
      <c r="A8" s="161" t="s">
        <v>2213</v>
      </c>
      <c r="B8" s="162"/>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1917</v>
      </c>
      <c r="B447" s="17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4</v>
      </c>
      <c r="B520" s="177"/>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4" t="s">
        <v>2214</v>
      </c>
      <c r="B522" s="175"/>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4</v>
      </c>
      <c r="B664" s="177"/>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4" t="s">
        <v>1925</v>
      </c>
      <c r="B666" s="175"/>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6" t="s">
        <v>4</v>
      </c>
      <c r="B1227" s="177"/>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scale="54" r:id="rId1"/>
  <headerFooter>
    <oddFooter>&amp;L9DA547D8&amp;C</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Z209"/>
  <sheetViews>
    <sheetView view="pageBreakPreview" zoomScale="60" zoomScalePageLayoutView="0" workbookViewId="0" topLeftCell="A1">
      <pane xSplit="3" ySplit="6" topLeftCell="G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2323</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1310</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scale="54" r:id="rId1"/>
  <headerFooter>
    <oddFooter>&amp;L9DA547D8&amp;C</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Z210"/>
  <sheetViews>
    <sheetView view="pageBreakPreview" zoomScale="60" zoomScalePageLayoutView="0" workbookViewId="0" topLeftCell="A1">
      <pane xSplit="3" ySplit="6" topLeftCell="G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2324</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2016</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scale="54" r:id="rId1"/>
  <headerFooter>
    <oddFooter>&amp;L9DA547D8&amp;C</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Z156"/>
  <sheetViews>
    <sheetView view="pageBreakPreview" zoomScale="60" zoomScalePageLayoutView="0" workbookViewId="0" topLeftCell="A1">
      <pane xSplit="3" ySplit="6" topLeftCell="G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2325</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2017</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landscape" paperSize="9" scale="67" r:id="rId1"/>
  <headerFooter>
    <oddFooter>&amp;L9DA547D8&amp;C</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Z155"/>
  <sheetViews>
    <sheetView view="pageBreakPreview" zoomScale="60" zoomScalePageLayoutView="0" workbookViewId="0" topLeftCell="A1">
      <pane xSplit="3" ySplit="6" topLeftCell="G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2326</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2126</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landscape" paperSize="9" scale="67" r:id="rId1"/>
  <headerFooter>
    <oddFooter>&amp;L9DA547D8&amp;C</oddFoot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F814"/>
  <sheetViews>
    <sheetView tabSelected="1" view="pageBreakPreview" zoomScale="60"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3" t="s">
        <v>2327</v>
      </c>
      <c r="B1" s="173"/>
      <c r="C1" s="173"/>
      <c r="X1" s="109"/>
      <c r="Y1" s="110"/>
      <c r="Z1" s="111"/>
      <c r="AA1" s="112"/>
      <c r="AB1" s="110"/>
      <c r="AC1" s="110"/>
      <c r="AD1" s="110"/>
      <c r="AE1" s="110"/>
      <c r="AF1" s="113"/>
    </row>
    <row r="2" spans="1:11" s="17" customFormat="1" ht="25.5" customHeight="1">
      <c r="A2" s="167" t="s">
        <v>1314</v>
      </c>
      <c r="B2" s="180"/>
      <c r="C2" s="172" t="s">
        <v>2</v>
      </c>
      <c r="D2" s="172" t="s">
        <v>10</v>
      </c>
      <c r="E2" s="172" t="s">
        <v>11</v>
      </c>
      <c r="F2" s="172" t="s">
        <v>12</v>
      </c>
      <c r="G2" s="172" t="s">
        <v>3</v>
      </c>
      <c r="H2" s="172"/>
      <c r="I2" s="172"/>
      <c r="J2" s="172"/>
      <c r="K2" s="22"/>
    </row>
    <row r="3" spans="1:11" s="17" customFormat="1" ht="12.75">
      <c r="A3" s="167"/>
      <c r="B3" s="181"/>
      <c r="C3" s="172"/>
      <c r="D3" s="172"/>
      <c r="E3" s="172"/>
      <c r="F3" s="172"/>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984</v>
      </c>
      <c r="D426" s="26">
        <f t="shared" si="16"/>
        <v>6324</v>
      </c>
      <c r="E426" s="26">
        <f t="shared" si="16"/>
        <v>6125</v>
      </c>
      <c r="F426" s="26">
        <f t="shared" si="16"/>
        <v>1183</v>
      </c>
      <c r="G426" s="26">
        <f t="shared" si="16"/>
        <v>4430.87933333335</v>
      </c>
      <c r="H426" s="26">
        <f t="shared" si="16"/>
        <v>19333.7155</v>
      </c>
      <c r="I426" s="26">
        <f t="shared" si="16"/>
        <v>18167.9616666666</v>
      </c>
      <c r="J426" s="26">
        <f t="shared" si="16"/>
        <v>5596.63316666665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c r="A437" s="6" t="s">
        <v>1663</v>
      </c>
      <c r="B437" s="13">
        <v>7378</v>
      </c>
      <c r="C437" s="5">
        <v>984</v>
      </c>
      <c r="D437" s="5">
        <v>6324</v>
      </c>
      <c r="E437" s="5">
        <v>6125</v>
      </c>
      <c r="F437" s="5">
        <v>1183</v>
      </c>
      <c r="G437" s="5">
        <v>4430.87933333335</v>
      </c>
      <c r="H437" s="5">
        <v>19333.7155</v>
      </c>
      <c r="I437" s="5">
        <v>18167.9616666666</v>
      </c>
      <c r="J437" s="5">
        <v>5596.63316666665</v>
      </c>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984</v>
      </c>
      <c r="D696" s="27">
        <f t="shared" si="27"/>
        <v>6324</v>
      </c>
      <c r="E696" s="27">
        <f t="shared" si="27"/>
        <v>6125</v>
      </c>
      <c r="F696" s="27">
        <f t="shared" si="27"/>
        <v>1183</v>
      </c>
      <c r="G696" s="27">
        <f t="shared" si="27"/>
        <v>4430.87933333335</v>
      </c>
      <c r="H696" s="27">
        <f t="shared" si="27"/>
        <v>19333.7155</v>
      </c>
      <c r="I696" s="27">
        <f t="shared" si="27"/>
        <v>18167.9616666666</v>
      </c>
      <c r="J696" s="27">
        <f t="shared" si="27"/>
        <v>5596.63316666665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984</v>
      </c>
      <c r="D802" s="25">
        <f t="shared" si="33"/>
        <v>6324</v>
      </c>
      <c r="E802" s="25">
        <f t="shared" si="33"/>
        <v>6125</v>
      </c>
      <c r="F802" s="25">
        <f t="shared" si="33"/>
        <v>1183</v>
      </c>
      <c r="G802" s="25">
        <f t="shared" si="33"/>
        <v>4430.87933333335</v>
      </c>
      <c r="H802" s="25">
        <f t="shared" si="33"/>
        <v>19333.7155</v>
      </c>
      <c r="I802" s="25">
        <f t="shared" si="33"/>
        <v>18167.9616666666</v>
      </c>
      <c r="J802" s="25">
        <f t="shared" si="33"/>
        <v>5596.63316666665</v>
      </c>
      <c r="K802" s="21"/>
    </row>
    <row r="805" spans="3:8" ht="12.75" customHeight="1">
      <c r="C805" s="75" t="s">
        <v>2192</v>
      </c>
      <c r="D805" s="76"/>
      <c r="E805" s="77" t="s">
        <v>2362</v>
      </c>
      <c r="F805" s="73" t="s">
        <v>2362</v>
      </c>
      <c r="G805" s="183" t="s">
        <v>2363</v>
      </c>
      <c r="H805" s="183"/>
    </row>
    <row r="806" spans="3:8" ht="12.75">
      <c r="C806" s="70"/>
      <c r="D806" s="185" t="s">
        <v>2193</v>
      </c>
      <c r="E806" s="185"/>
      <c r="F806" s="74"/>
      <c r="G806" s="184" t="s">
        <v>2194</v>
      </c>
      <c r="H806" s="184"/>
    </row>
    <row r="807" spans="3:6" ht="12.75">
      <c r="C807" s="70"/>
      <c r="D807" s="70"/>
      <c r="E807" s="81"/>
      <c r="F807" s="81"/>
    </row>
    <row r="808" spans="3:8" ht="12.75">
      <c r="C808" s="71" t="s">
        <v>2195</v>
      </c>
      <c r="D808" s="78"/>
      <c r="E808" s="77" t="s">
        <v>2362</v>
      </c>
      <c r="F808" s="73" t="s">
        <v>2362</v>
      </c>
      <c r="G808" s="183" t="s">
        <v>2364</v>
      </c>
      <c r="H808" s="183"/>
    </row>
    <row r="809" spans="3:8" ht="12.75">
      <c r="C809" s="82"/>
      <c r="D809" s="185" t="s">
        <v>2193</v>
      </c>
      <c r="E809" s="185"/>
      <c r="F809" s="74"/>
      <c r="G809" s="184" t="s">
        <v>2194</v>
      </c>
      <c r="H809" s="184"/>
    </row>
    <row r="810" spans="3:6" ht="12.75" customHeight="1">
      <c r="C810" s="72" t="s">
        <v>2196</v>
      </c>
      <c r="D810" s="182" t="s">
        <v>2365</v>
      </c>
      <c r="E810" s="182"/>
      <c r="F810" s="80"/>
    </row>
    <row r="811" spans="3:6" ht="12.75">
      <c r="C811" s="72"/>
      <c r="D811" s="70"/>
      <c r="E811" s="79"/>
      <c r="F811" s="79"/>
    </row>
    <row r="812" spans="3:8" ht="12.75" customHeight="1">
      <c r="C812" s="72" t="s">
        <v>2197</v>
      </c>
      <c r="D812" s="182" t="s">
        <v>2366</v>
      </c>
      <c r="E812" s="182"/>
      <c r="F812" s="80"/>
      <c r="G812" s="183" t="s">
        <v>2367</v>
      </c>
      <c r="H812" s="183"/>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horizontalDpi="600" verticalDpi="600" orientation="landscape" paperSize="9" scale="77" r:id="rId1"/>
  <headerFooter>
    <oddFooter>&amp;L9DA547D8&amp;C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Hewlett-Packard Company</cp:lastModifiedBy>
  <cp:lastPrinted>2024-01-29T09:35:43Z</cp:lastPrinted>
  <dcterms:created xsi:type="dcterms:W3CDTF">2021-01-22T06:15:46Z</dcterms:created>
  <dcterms:modified xsi:type="dcterms:W3CDTF">2024-01-29T09:37:57Z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1-ЄЗ_00501_4.2023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9DA547D8</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